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4895" windowHeight="7875" activeTab="2"/>
  </bookViews>
  <sheets>
    <sheet name="Chart1" sheetId="1" r:id="rId1"/>
    <sheet name="JobsCreatedLostbyState" sheetId="2" r:id="rId2"/>
    <sheet name="BLS Jobs" sheetId="3" r:id="rId3"/>
    <sheet name="Recovery Stats" sheetId="4" r:id="rId4"/>
  </sheets>
  <definedNames/>
  <calcPr fullCalcOnLoad="1"/>
</workbook>
</file>

<file path=xl/sharedStrings.xml><?xml version="1.0" encoding="utf-8"?>
<sst xmlns="http://schemas.openxmlformats.org/spreadsheetml/2006/main" count="285" uniqueCount="252">
  <si>
    <t>State</t>
  </si>
  <si>
    <t>Jobs Created/Saved</t>
  </si>
  <si>
    <t>AL</t>
  </si>
  <si>
    <t xml:space="preserve">ALABAMA </t>
  </si>
  <si>
    <t>AK</t>
  </si>
  <si>
    <t xml:space="preserve">ALASKA </t>
  </si>
  <si>
    <t>AZ</t>
  </si>
  <si>
    <t xml:space="preserve">ARIZONA </t>
  </si>
  <si>
    <t>AR</t>
  </si>
  <si>
    <t xml:space="preserve">ARKANSAS </t>
  </si>
  <si>
    <t>CA</t>
  </si>
  <si>
    <t xml:space="preserve">CALIFORNIA </t>
  </si>
  <si>
    <t>CO</t>
  </si>
  <si>
    <t xml:space="preserve">COLORADO </t>
  </si>
  <si>
    <t>CT</t>
  </si>
  <si>
    <t xml:space="preserve">CONNECTICUT </t>
  </si>
  <si>
    <t>DE</t>
  </si>
  <si>
    <t xml:space="preserve">DELAWARE </t>
  </si>
  <si>
    <t>DC</t>
  </si>
  <si>
    <t xml:space="preserve">DISTRICT OF COLUMBIA </t>
  </si>
  <si>
    <t>FL</t>
  </si>
  <si>
    <t xml:space="preserve">FLORIDA </t>
  </si>
  <si>
    <t>GA</t>
  </si>
  <si>
    <t xml:space="preserve">GEORGIA </t>
  </si>
  <si>
    <t xml:space="preserve"> HI</t>
  </si>
  <si>
    <t xml:space="preserve">HAWAII </t>
  </si>
  <si>
    <t>ID</t>
  </si>
  <si>
    <t xml:space="preserve">IDAHO </t>
  </si>
  <si>
    <t>IL</t>
  </si>
  <si>
    <t xml:space="preserve">ILLINOIS </t>
  </si>
  <si>
    <t>IN</t>
  </si>
  <si>
    <t xml:space="preserve">INDIANA </t>
  </si>
  <si>
    <t>IA</t>
  </si>
  <si>
    <t xml:space="preserve">IOWA </t>
  </si>
  <si>
    <t>KS</t>
  </si>
  <si>
    <t xml:space="preserve">KANSAS </t>
  </si>
  <si>
    <t>KY</t>
  </si>
  <si>
    <t xml:space="preserve">KENTUCKY </t>
  </si>
  <si>
    <t>LA</t>
  </si>
  <si>
    <t xml:space="preserve">LOUISIANA </t>
  </si>
  <si>
    <t>ME</t>
  </si>
  <si>
    <t xml:space="preserve">MAINE </t>
  </si>
  <si>
    <t>MD</t>
  </si>
  <si>
    <t xml:space="preserve">MARYLAND </t>
  </si>
  <si>
    <t>MA</t>
  </si>
  <si>
    <t xml:space="preserve">MASSACHUSETTS </t>
  </si>
  <si>
    <t>MI</t>
  </si>
  <si>
    <t xml:space="preserve">MICHIGAN </t>
  </si>
  <si>
    <t>MN</t>
  </si>
  <si>
    <t xml:space="preserve">MINNESOTA </t>
  </si>
  <si>
    <t>MS</t>
  </si>
  <si>
    <t xml:space="preserve">MISSISSIPPI </t>
  </si>
  <si>
    <t>MO</t>
  </si>
  <si>
    <t xml:space="preserve">MISSOURI </t>
  </si>
  <si>
    <t>MT</t>
  </si>
  <si>
    <t xml:space="preserve">MONTANA </t>
  </si>
  <si>
    <t>NE</t>
  </si>
  <si>
    <t xml:space="preserve">NEBRASKA </t>
  </si>
  <si>
    <t>NV</t>
  </si>
  <si>
    <t xml:space="preserve">NEVADA </t>
  </si>
  <si>
    <t>NH</t>
  </si>
  <si>
    <t xml:space="preserve">NEW HAMPSHIRE </t>
  </si>
  <si>
    <t>NJ</t>
  </si>
  <si>
    <t xml:space="preserve">NEW JERSEY </t>
  </si>
  <si>
    <t>NM</t>
  </si>
  <si>
    <t xml:space="preserve">NEW MEXICO </t>
  </si>
  <si>
    <t>NY</t>
  </si>
  <si>
    <t xml:space="preserve">NEW YORK </t>
  </si>
  <si>
    <t>NC</t>
  </si>
  <si>
    <t xml:space="preserve">NORTH CAROLINA </t>
  </si>
  <si>
    <t>ND</t>
  </si>
  <si>
    <t xml:space="preserve">NORTH DAKOTA  </t>
  </si>
  <si>
    <t>OH</t>
  </si>
  <si>
    <t xml:space="preserve">OHIO </t>
  </si>
  <si>
    <t>OK</t>
  </si>
  <si>
    <t xml:space="preserve">OKLAHOMA </t>
  </si>
  <si>
    <t>OR</t>
  </si>
  <si>
    <t xml:space="preserve">OREGON </t>
  </si>
  <si>
    <t>PA</t>
  </si>
  <si>
    <t xml:space="preserve">PENNSYLVANIA </t>
  </si>
  <si>
    <t>RI</t>
  </si>
  <si>
    <t xml:space="preserve">RHODE ISLAND </t>
  </si>
  <si>
    <t>SC</t>
  </si>
  <si>
    <t xml:space="preserve">SOUTH CAROLINA </t>
  </si>
  <si>
    <t>SD</t>
  </si>
  <si>
    <t xml:space="preserve">SOUTH DAKOTA </t>
  </si>
  <si>
    <t>TN</t>
  </si>
  <si>
    <t xml:space="preserve">TENNESSEE </t>
  </si>
  <si>
    <t>TX</t>
  </si>
  <si>
    <t xml:space="preserve">TEXAS </t>
  </si>
  <si>
    <t>UT</t>
  </si>
  <si>
    <t xml:space="preserve">UTAH </t>
  </si>
  <si>
    <t>VT</t>
  </si>
  <si>
    <t xml:space="preserve">VERMONT </t>
  </si>
  <si>
    <t>VA</t>
  </si>
  <si>
    <t xml:space="preserve">VIRGINIA </t>
  </si>
  <si>
    <t>WA</t>
  </si>
  <si>
    <t xml:space="preserve">WASHINGTON </t>
  </si>
  <si>
    <t>WV</t>
  </si>
  <si>
    <t xml:space="preserve">WEST VIRGINIA </t>
  </si>
  <si>
    <t>WI</t>
  </si>
  <si>
    <t xml:space="preserve">WISCONSIN </t>
  </si>
  <si>
    <t>WY</t>
  </si>
  <si>
    <t xml:space="preserve">WYOMING </t>
  </si>
  <si>
    <t xml:space="preserve">Alabama  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</si>
  <si>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</si>
  <si>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</si>
  <si>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</si>
  <si>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</si>
  <si>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</si>
  <si>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</si>
  <si>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</si>
  <si>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District of Columbia </t>
  </si>
  <si>
    <t xml:space="preserve">Florida </t>
  </si>
  <si>
    <t xml:space="preserve">Georgia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</si>
  <si>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</si>
  <si>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</si>
  <si>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</si>
  <si>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</si>
  <si>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</si>
  <si>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</si>
  <si>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</si>
  <si>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</si>
  <si>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</si>
  <si>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</si>
  <si>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</si>
  <si>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</si>
  <si>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</si>
  <si>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</si>
  <si>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</si>
  <si>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</si>
  <si>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</si>
  <si>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</si>
  <si>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</si>
  <si>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</si>
  <si>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</si>
  <si>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</si>
  <si>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</si>
  <si>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</si>
  <si>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Ohio </t>
  </si>
  <si>
    <t xml:space="preserve">Oklahoma </t>
  </si>
  <si>
    <t xml:space="preserve">Oregon </t>
  </si>
  <si>
    <t xml:space="preserve">Pennsylvania </t>
  </si>
  <si>
    <t xml:space="preserve">Rhode Island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</si>
  <si>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</si>
  <si>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</si>
  <si>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</si>
  <si>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</si>
  <si>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</si>
  <si>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</si>
  <si>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</si>
  <si>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</si>
  <si>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</si>
  <si>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</si>
  <si>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</si>
  <si>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>Alabama</t>
  </si>
  <si>
    <t>...............................................</t>
  </si>
  <si>
    <t>Alaska</t>
  </si>
  <si>
    <t>...................................................</t>
  </si>
  <si>
    <t>Arizona</t>
  </si>
  <si>
    <t>.................................................</t>
  </si>
  <si>
    <t>Arkansas</t>
  </si>
  <si>
    <t>California</t>
  </si>
  <si>
    <t>..............................................</t>
  </si>
  <si>
    <t>Colorado</t>
  </si>
  <si>
    <t>Connecticut</t>
  </si>
  <si>
    <t>...........................................</t>
  </si>
  <si>
    <t>Delaware</t>
  </si>
  <si>
    <t>.............................................</t>
  </si>
  <si>
    <t>..............................</t>
  </si>
  <si>
    <t>Florida</t>
  </si>
  <si>
    <t>Georgia</t>
  </si>
  <si>
    <t>................................................</t>
  </si>
  <si>
    <t>Hawaii</t>
  </si>
  <si>
    <t>Idaho</t>
  </si>
  <si>
    <t>.....................................................</t>
  </si>
  <si>
    <t>Illinois</t>
  </si>
  <si>
    <t>....................................................</t>
  </si>
  <si>
    <t>Indiana</t>
  </si>
  <si>
    <t>..................................................</t>
  </si>
  <si>
    <t>Iowa</t>
  </si>
  <si>
    <t>......................................................</t>
  </si>
  <si>
    <t>Kansas</t>
  </si>
  <si>
    <t>Kentucky</t>
  </si>
  <si>
    <t>Louisiana</t>
  </si>
  <si>
    <t>Maine</t>
  </si>
  <si>
    <t>Maryland</t>
  </si>
  <si>
    <t>Massachusetts</t>
  </si>
  <si>
    <t>......................................</t>
  </si>
  <si>
    <t>Michigan</t>
  </si>
  <si>
    <t>Minnesota</t>
  </si>
  <si>
    <t>Mississippi</t>
  </si>
  <si>
    <t>............................................</t>
  </si>
  <si>
    <t>Missouri</t>
  </si>
  <si>
    <t>Montana</t>
  </si>
  <si>
    <t>Nebraska</t>
  </si>
  <si>
    <t>Nevada</t>
  </si>
  <si>
    <t>....................................</t>
  </si>
  <si>
    <t>..........................................</t>
  </si>
  <si>
    <t>........................................</t>
  </si>
  <si>
    <t>Ohio</t>
  </si>
  <si>
    <t>Oklahoma</t>
  </si>
  <si>
    <t>Oregon</t>
  </si>
  <si>
    <t>Pennsylvania</t>
  </si>
  <si>
    <t>.....................................</t>
  </si>
  <si>
    <t>.......................................</t>
  </si>
  <si>
    <t>Tennessee</t>
  </si>
  <si>
    <t>Texas</t>
  </si>
  <si>
    <t>Utah</t>
  </si>
  <si>
    <t>Vermont</t>
  </si>
  <si>
    <t>Virginia</t>
  </si>
  <si>
    <t>Washington</t>
  </si>
  <si>
    <t>Wisconsin</t>
  </si>
  <si>
    <t>Wyoming</t>
  </si>
  <si>
    <t>District of Columbia</t>
  </si>
  <si>
    <t>New Hampshire</t>
  </si>
  <si>
    <t>New Jersey</t>
  </si>
  <si>
    <t>New Mexico</t>
  </si>
  <si>
    <t>New York</t>
  </si>
  <si>
    <t>North Carolina</t>
  </si>
  <si>
    <t>North Dakota</t>
  </si>
  <si>
    <t>Rhode Island</t>
  </si>
  <si>
    <t>South Carolina</t>
  </si>
  <si>
    <t>South Dakota</t>
  </si>
  <si>
    <t>West Virginia</t>
  </si>
  <si>
    <t>May</t>
  </si>
  <si>
    <t>June</t>
  </si>
  <si>
    <t>July</t>
  </si>
  <si>
    <t>Aug.</t>
  </si>
  <si>
    <t>Sept.</t>
  </si>
  <si>
    <t>Oct.</t>
  </si>
  <si>
    <t>Nov.</t>
  </si>
  <si>
    <t>Dec.</t>
  </si>
  <si>
    <t>Jan.</t>
  </si>
  <si>
    <t>Feb.</t>
  </si>
  <si>
    <t>Mar.</t>
  </si>
  <si>
    <t>Apr.</t>
  </si>
  <si>
    <t>Mayp</t>
  </si>
  <si>
    <t>April</t>
  </si>
  <si>
    <t>March</t>
  </si>
  <si>
    <t>February</t>
  </si>
  <si>
    <t>THOUSANDS OF EMPLOYEES</t>
  </si>
  <si>
    <t>Change 2/2009  - 6/2010 (thousands)</t>
  </si>
  <si>
    <t>State/Territory Totals, Reported by Recipients</t>
  </si>
  <si>
    <t>Total Funds Awarded</t>
  </si>
  <si>
    <t>Total Funds Received</t>
  </si>
  <si>
    <t>Recipient Reported Jobs</t>
  </si>
  <si>
    <t>Change 2/2009  - 6/2010</t>
  </si>
  <si>
    <t>Source: http://www.recovery.gov/pages/textview.aspx?data=recipientHomeMap ; data collected 8/9/2010</t>
  </si>
  <si>
    <t>Feb-June 2010 Net Employment Change</t>
  </si>
  <si>
    <t>Source: http://www.bls.gov/sae/eetables/saetableb7.pdf, http://www.bls.gov/news.release/pdf/laus.pdf</t>
  </si>
  <si>
    <t>Source: Recovery.gov, Bureau of Labor Statistics (see additional sheets for detailed numbers and calculations)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</si>
</sst>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Unicode MS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i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b/>
      <i/>
      <sz val="1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33" borderId="10" xfId="58" applyFill="1" applyBorder="1">
      <alignment/>
      <protection/>
    </xf>
    <xf numFmtId="0" fontId="3" fillId="0" borderId="0" xfId="58" applyFont="1">
      <alignment/>
      <protection/>
    </xf>
    <xf numFmtId="2" fontId="49" fillId="0" borderId="0" xfId="0" applyNumberFormat="1" applyFont="1" applyFill="1" applyAlignment="1">
      <alignment horizontal="right" vertical="center" wrapText="1" indent="1"/>
    </xf>
    <xf numFmtId="0" fontId="2" fillId="0" borderId="0" xfId="58">
      <alignment/>
      <protection/>
    </xf>
    <xf numFmtId="6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1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/>
    </xf>
    <xf numFmtId="0" fontId="2" fillId="34" borderId="10" xfId="58" applyFill="1" applyBorder="1">
      <alignment/>
      <protection/>
    </xf>
    <xf numFmtId="0" fontId="2" fillId="0" borderId="0" xfId="58" applyFill="1" applyBorder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Update: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Jobs Loss and Creation Since the Recovery Act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06325"/>
          <c:w val="0.92825"/>
          <c:h val="0.80825"/>
        </c:manualLayout>
      </c:layout>
      <c:barChart>
        <c:barDir val="col"/>
        <c:grouping val="stacked"/>
        <c:varyColors val="0"/>
        <c:ser>
          <c:idx val="0"/>
          <c:order val="0"/>
          <c:tx>
            <c:v>Jobs Saved or Created</c:v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JobsCreatedLostbyState!$A$5:$A$55</c:f>
              <c:strCache>
                <c:ptCount val="51"/>
                <c:pt idx="0">
                  <c:v>AL</c:v>
                </c:pt>
                <c:pt idx="1">
                  <c:v>AK</c:v>
                </c:pt>
                <c:pt idx="2">
                  <c:v>AZ</c:v>
                </c:pt>
                <c:pt idx="3">
                  <c:v>AR</c:v>
                </c:pt>
                <c:pt idx="4">
                  <c:v>CA</c:v>
                </c:pt>
                <c:pt idx="5">
                  <c:v>CO</c:v>
                </c:pt>
                <c:pt idx="6">
                  <c:v>CT</c:v>
                </c:pt>
                <c:pt idx="7">
                  <c:v>DE</c:v>
                </c:pt>
                <c:pt idx="8">
                  <c:v>DC</c:v>
                </c:pt>
                <c:pt idx="9">
                  <c:v>FL</c:v>
                </c:pt>
                <c:pt idx="10">
                  <c:v>GA</c:v>
                </c:pt>
                <c:pt idx="11">
                  <c:v> HI</c:v>
                </c:pt>
                <c:pt idx="12">
                  <c:v>ID</c:v>
                </c:pt>
                <c:pt idx="13">
                  <c:v>IL</c:v>
                </c:pt>
                <c:pt idx="14">
                  <c:v>IN</c:v>
                </c:pt>
                <c:pt idx="15">
                  <c:v>IA</c:v>
                </c:pt>
                <c:pt idx="16">
                  <c:v>KS</c:v>
                </c:pt>
                <c:pt idx="17">
                  <c:v>KY</c:v>
                </c:pt>
                <c:pt idx="18">
                  <c:v>LA</c:v>
                </c:pt>
                <c:pt idx="19">
                  <c:v>ME</c:v>
                </c:pt>
                <c:pt idx="20">
                  <c:v>MD</c:v>
                </c:pt>
                <c:pt idx="21">
                  <c:v>MA</c:v>
                </c:pt>
                <c:pt idx="22">
                  <c:v>MI</c:v>
                </c:pt>
                <c:pt idx="23">
                  <c:v>MN</c:v>
                </c:pt>
                <c:pt idx="24">
                  <c:v>MS</c:v>
                </c:pt>
                <c:pt idx="25">
                  <c:v>MO</c:v>
                </c:pt>
                <c:pt idx="26">
                  <c:v>MT</c:v>
                </c:pt>
                <c:pt idx="27">
                  <c:v>NE</c:v>
                </c:pt>
                <c:pt idx="28">
                  <c:v>NV</c:v>
                </c:pt>
                <c:pt idx="29">
                  <c:v>NH</c:v>
                </c:pt>
                <c:pt idx="30">
                  <c:v>NJ</c:v>
                </c:pt>
                <c:pt idx="31">
                  <c:v>NM</c:v>
                </c:pt>
                <c:pt idx="32">
                  <c:v>NY</c:v>
                </c:pt>
                <c:pt idx="33">
                  <c:v>NC</c:v>
                </c:pt>
                <c:pt idx="34">
                  <c:v>ND</c:v>
                </c:pt>
                <c:pt idx="35">
                  <c:v>OH</c:v>
                </c:pt>
                <c:pt idx="36">
                  <c:v>OK</c:v>
                </c:pt>
                <c:pt idx="37">
                  <c:v>OR</c:v>
                </c:pt>
                <c:pt idx="38">
                  <c:v>PA</c:v>
                </c:pt>
                <c:pt idx="39">
                  <c:v>RI</c:v>
                </c:pt>
                <c:pt idx="40">
                  <c:v>SC</c:v>
                </c:pt>
                <c:pt idx="41">
                  <c:v>SD</c:v>
                </c:pt>
                <c:pt idx="42">
                  <c:v>TN</c:v>
                </c:pt>
                <c:pt idx="43">
                  <c:v>TX</c:v>
                </c:pt>
                <c:pt idx="44">
                  <c:v>UT</c:v>
                </c:pt>
                <c:pt idx="45">
                  <c:v>VT</c:v>
                </c:pt>
                <c:pt idx="46">
                  <c:v>VA</c:v>
                </c:pt>
                <c:pt idx="47">
                  <c:v>WA</c:v>
                </c:pt>
                <c:pt idx="48">
                  <c:v>WV</c:v>
                </c:pt>
                <c:pt idx="49">
                  <c:v>WI</c:v>
                </c:pt>
                <c:pt idx="50">
                  <c:v>WY</c:v>
                </c:pt>
              </c:strCache>
            </c:strRef>
          </c:cat>
          <c:val>
            <c:numRef>
              <c:f>JobsCreatedLostbyState!$C$5:$C$55</c:f>
              <c:numCache>
                <c:ptCount val="51"/>
                <c:pt idx="0">
                  <c:v>8921</c:v>
                </c:pt>
                <c:pt idx="1">
                  <c:v>2741</c:v>
                </c:pt>
                <c:pt idx="2">
                  <c:v>11558</c:v>
                </c:pt>
                <c:pt idx="3">
                  <c:v>4674</c:v>
                </c:pt>
                <c:pt idx="4">
                  <c:v>83193</c:v>
                </c:pt>
                <c:pt idx="5">
                  <c:v>17748</c:v>
                </c:pt>
                <c:pt idx="6">
                  <c:v>8660</c:v>
                </c:pt>
                <c:pt idx="7">
                  <c:v>1448</c:v>
                </c:pt>
                <c:pt idx="8">
                  <c:v>7792</c:v>
                </c:pt>
                <c:pt idx="9">
                  <c:v>40610</c:v>
                </c:pt>
                <c:pt idx="10">
                  <c:v>34418</c:v>
                </c:pt>
                <c:pt idx="11">
                  <c:v>3580</c:v>
                </c:pt>
                <c:pt idx="12">
                  <c:v>8383</c:v>
                </c:pt>
                <c:pt idx="13">
                  <c:v>21670</c:v>
                </c:pt>
                <c:pt idx="14">
                  <c:v>10759</c:v>
                </c:pt>
                <c:pt idx="15">
                  <c:v>10356</c:v>
                </c:pt>
                <c:pt idx="16">
                  <c:v>8901</c:v>
                </c:pt>
                <c:pt idx="17">
                  <c:v>13089</c:v>
                </c:pt>
                <c:pt idx="18">
                  <c:v>9024</c:v>
                </c:pt>
                <c:pt idx="19">
                  <c:v>2074</c:v>
                </c:pt>
                <c:pt idx="20">
                  <c:v>8730</c:v>
                </c:pt>
                <c:pt idx="21">
                  <c:v>15705</c:v>
                </c:pt>
                <c:pt idx="22">
                  <c:v>17743</c:v>
                </c:pt>
                <c:pt idx="23">
                  <c:v>12117</c:v>
                </c:pt>
                <c:pt idx="24">
                  <c:v>8829</c:v>
                </c:pt>
                <c:pt idx="25">
                  <c:v>18973</c:v>
                </c:pt>
                <c:pt idx="26">
                  <c:v>4629</c:v>
                </c:pt>
                <c:pt idx="27">
                  <c:v>4824</c:v>
                </c:pt>
                <c:pt idx="28">
                  <c:v>9290</c:v>
                </c:pt>
                <c:pt idx="29">
                  <c:v>2735</c:v>
                </c:pt>
                <c:pt idx="30">
                  <c:v>22885</c:v>
                </c:pt>
                <c:pt idx="31">
                  <c:v>6049</c:v>
                </c:pt>
                <c:pt idx="32">
                  <c:v>46229</c:v>
                </c:pt>
                <c:pt idx="33">
                  <c:v>24869</c:v>
                </c:pt>
                <c:pt idx="34">
                  <c:v>3703</c:v>
                </c:pt>
                <c:pt idx="35">
                  <c:v>25887</c:v>
                </c:pt>
                <c:pt idx="36">
                  <c:v>9017</c:v>
                </c:pt>
                <c:pt idx="37">
                  <c:v>9167</c:v>
                </c:pt>
                <c:pt idx="38">
                  <c:v>22842</c:v>
                </c:pt>
                <c:pt idx="39">
                  <c:v>2018</c:v>
                </c:pt>
                <c:pt idx="40">
                  <c:v>11029</c:v>
                </c:pt>
                <c:pt idx="41">
                  <c:v>3274</c:v>
                </c:pt>
                <c:pt idx="42">
                  <c:v>15403</c:v>
                </c:pt>
                <c:pt idx="43">
                  <c:v>47735</c:v>
                </c:pt>
                <c:pt idx="44">
                  <c:v>5842</c:v>
                </c:pt>
                <c:pt idx="45">
                  <c:v>1481</c:v>
                </c:pt>
                <c:pt idx="46">
                  <c:v>26884</c:v>
                </c:pt>
                <c:pt idx="47">
                  <c:v>19480</c:v>
                </c:pt>
                <c:pt idx="48">
                  <c:v>3565</c:v>
                </c:pt>
                <c:pt idx="49">
                  <c:v>16347</c:v>
                </c:pt>
                <c:pt idx="50">
                  <c:v>1293</c:v>
                </c:pt>
              </c:numCache>
            </c:numRef>
          </c:val>
        </c:ser>
        <c:ser>
          <c:idx val="1"/>
          <c:order val="1"/>
          <c:tx>
            <c:v>Jobs Lost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JobsCreatedLostbyState!$A$5:$A$55</c:f>
              <c:strCache>
                <c:ptCount val="51"/>
                <c:pt idx="0">
                  <c:v>AL</c:v>
                </c:pt>
                <c:pt idx="1">
                  <c:v>AK</c:v>
                </c:pt>
                <c:pt idx="2">
                  <c:v>AZ</c:v>
                </c:pt>
                <c:pt idx="3">
                  <c:v>AR</c:v>
                </c:pt>
                <c:pt idx="4">
                  <c:v>CA</c:v>
                </c:pt>
                <c:pt idx="5">
                  <c:v>CO</c:v>
                </c:pt>
                <c:pt idx="6">
                  <c:v>CT</c:v>
                </c:pt>
                <c:pt idx="7">
                  <c:v>DE</c:v>
                </c:pt>
                <c:pt idx="8">
                  <c:v>DC</c:v>
                </c:pt>
                <c:pt idx="9">
                  <c:v>FL</c:v>
                </c:pt>
                <c:pt idx="10">
                  <c:v>GA</c:v>
                </c:pt>
                <c:pt idx="11">
                  <c:v> HI</c:v>
                </c:pt>
                <c:pt idx="12">
                  <c:v>ID</c:v>
                </c:pt>
                <c:pt idx="13">
                  <c:v>IL</c:v>
                </c:pt>
                <c:pt idx="14">
                  <c:v>IN</c:v>
                </c:pt>
                <c:pt idx="15">
                  <c:v>IA</c:v>
                </c:pt>
                <c:pt idx="16">
                  <c:v>KS</c:v>
                </c:pt>
                <c:pt idx="17">
                  <c:v>KY</c:v>
                </c:pt>
                <c:pt idx="18">
                  <c:v>LA</c:v>
                </c:pt>
                <c:pt idx="19">
                  <c:v>ME</c:v>
                </c:pt>
                <c:pt idx="20">
                  <c:v>MD</c:v>
                </c:pt>
                <c:pt idx="21">
                  <c:v>MA</c:v>
                </c:pt>
                <c:pt idx="22">
                  <c:v>MI</c:v>
                </c:pt>
                <c:pt idx="23">
                  <c:v>MN</c:v>
                </c:pt>
                <c:pt idx="24">
                  <c:v>MS</c:v>
                </c:pt>
                <c:pt idx="25">
                  <c:v>MO</c:v>
                </c:pt>
                <c:pt idx="26">
                  <c:v>MT</c:v>
                </c:pt>
                <c:pt idx="27">
                  <c:v>NE</c:v>
                </c:pt>
                <c:pt idx="28">
                  <c:v>NV</c:v>
                </c:pt>
                <c:pt idx="29">
                  <c:v>NH</c:v>
                </c:pt>
                <c:pt idx="30">
                  <c:v>NJ</c:v>
                </c:pt>
                <c:pt idx="31">
                  <c:v>NM</c:v>
                </c:pt>
                <c:pt idx="32">
                  <c:v>NY</c:v>
                </c:pt>
                <c:pt idx="33">
                  <c:v>NC</c:v>
                </c:pt>
                <c:pt idx="34">
                  <c:v>ND</c:v>
                </c:pt>
                <c:pt idx="35">
                  <c:v>OH</c:v>
                </c:pt>
                <c:pt idx="36">
                  <c:v>OK</c:v>
                </c:pt>
                <c:pt idx="37">
                  <c:v>OR</c:v>
                </c:pt>
                <c:pt idx="38">
                  <c:v>PA</c:v>
                </c:pt>
                <c:pt idx="39">
                  <c:v>RI</c:v>
                </c:pt>
                <c:pt idx="40">
                  <c:v>SC</c:v>
                </c:pt>
                <c:pt idx="41">
                  <c:v>SD</c:v>
                </c:pt>
                <c:pt idx="42">
                  <c:v>TN</c:v>
                </c:pt>
                <c:pt idx="43">
                  <c:v>TX</c:v>
                </c:pt>
                <c:pt idx="44">
                  <c:v>UT</c:v>
                </c:pt>
                <c:pt idx="45">
                  <c:v>VT</c:v>
                </c:pt>
                <c:pt idx="46">
                  <c:v>VA</c:v>
                </c:pt>
                <c:pt idx="47">
                  <c:v>WA</c:v>
                </c:pt>
                <c:pt idx="48">
                  <c:v>WV</c:v>
                </c:pt>
                <c:pt idx="49">
                  <c:v>WI</c:v>
                </c:pt>
                <c:pt idx="50">
                  <c:v>WY</c:v>
                </c:pt>
              </c:strCache>
            </c:strRef>
          </c:cat>
          <c:val>
            <c:numRef>
              <c:f>JobsCreatedLostbyState!$D$5:$D$55</c:f>
              <c:numCache>
                <c:ptCount val="51"/>
                <c:pt idx="0">
                  <c:v>-45500</c:v>
                </c:pt>
                <c:pt idx="1">
                  <c:v>2199.9999999999886</c:v>
                </c:pt>
                <c:pt idx="2">
                  <c:v>-80300.00000000017</c:v>
                </c:pt>
                <c:pt idx="3">
                  <c:v>-12600.000000000136</c:v>
                </c:pt>
                <c:pt idx="4">
                  <c:v>-520199.9999999989</c:v>
                </c:pt>
                <c:pt idx="5">
                  <c:v>-84599.99999999991</c:v>
                </c:pt>
                <c:pt idx="6">
                  <c:v>-34000</c:v>
                </c:pt>
                <c:pt idx="7">
                  <c:v>-5500</c:v>
                </c:pt>
                <c:pt idx="8">
                  <c:v>7799.9999999999545</c:v>
                </c:pt>
                <c:pt idx="9">
                  <c:v>-152199.99999999983</c:v>
                </c:pt>
                <c:pt idx="10">
                  <c:v>-124599.99999999991</c:v>
                </c:pt>
                <c:pt idx="11">
                  <c:v>-12700.000000000045</c:v>
                </c:pt>
                <c:pt idx="12">
                  <c:v>-14600.000000000022</c:v>
                </c:pt>
                <c:pt idx="13">
                  <c:v>-155000</c:v>
                </c:pt>
                <c:pt idx="14">
                  <c:v>-29800.000000000182</c:v>
                </c:pt>
                <c:pt idx="15">
                  <c:v>-23700.000000000044</c:v>
                </c:pt>
                <c:pt idx="16">
                  <c:v>-34200.000000000044</c:v>
                </c:pt>
                <c:pt idx="17">
                  <c:v>2400.000000000091</c:v>
                </c:pt>
                <c:pt idx="18">
                  <c:v>-17299.999999999956</c:v>
                </c:pt>
                <c:pt idx="19">
                  <c:v>-11399.999999999978</c:v>
                </c:pt>
                <c:pt idx="20">
                  <c:v>-14300.000000000182</c:v>
                </c:pt>
                <c:pt idx="21">
                  <c:v>-36699.99999999982</c:v>
                </c:pt>
                <c:pt idx="22">
                  <c:v>-91400.00000000009</c:v>
                </c:pt>
                <c:pt idx="23">
                  <c:v>-47900.00000000009</c:v>
                </c:pt>
                <c:pt idx="24">
                  <c:v>-25400.00000000009</c:v>
                </c:pt>
                <c:pt idx="25">
                  <c:v>-48300.00000000018</c:v>
                </c:pt>
                <c:pt idx="26">
                  <c:v>-3100.0000000000227</c:v>
                </c:pt>
                <c:pt idx="27">
                  <c:v>-10299.999999999955</c:v>
                </c:pt>
                <c:pt idx="28">
                  <c:v>-64300.00000000018</c:v>
                </c:pt>
                <c:pt idx="29">
                  <c:v>-99.99999999990905</c:v>
                </c:pt>
                <c:pt idx="30">
                  <c:v>-68299.99999999972</c:v>
                </c:pt>
                <c:pt idx="31">
                  <c:v>-30899.999999999978</c:v>
                </c:pt>
                <c:pt idx="32">
                  <c:v>-115399.99999999964</c:v>
                </c:pt>
                <c:pt idx="33">
                  <c:v>-49699.99999999982</c:v>
                </c:pt>
                <c:pt idx="34">
                  <c:v>5100.000000000023</c:v>
                </c:pt>
                <c:pt idx="35">
                  <c:v>-131500</c:v>
                </c:pt>
                <c:pt idx="36">
                  <c:v>-33500</c:v>
                </c:pt>
                <c:pt idx="37">
                  <c:v>-49000</c:v>
                </c:pt>
                <c:pt idx="38">
                  <c:v>-71600.00000000036</c:v>
                </c:pt>
                <c:pt idx="39">
                  <c:v>-15200.000000000045</c:v>
                </c:pt>
                <c:pt idx="40">
                  <c:v>-15099.999999999909</c:v>
                </c:pt>
                <c:pt idx="41">
                  <c:v>-4099.999999999965</c:v>
                </c:pt>
                <c:pt idx="42">
                  <c:v>-69399.99999999964</c:v>
                </c:pt>
                <c:pt idx="43">
                  <c:v>-57699.99999999891</c:v>
                </c:pt>
                <c:pt idx="44">
                  <c:v>-11000</c:v>
                </c:pt>
                <c:pt idx="45">
                  <c:v>-7300.000000000011</c:v>
                </c:pt>
                <c:pt idx="46">
                  <c:v>-39500</c:v>
                </c:pt>
                <c:pt idx="47">
                  <c:v>-68599.99999999991</c:v>
                </c:pt>
                <c:pt idx="48">
                  <c:v>-10199.99999999993</c:v>
                </c:pt>
                <c:pt idx="49">
                  <c:v>-82000</c:v>
                </c:pt>
                <c:pt idx="50">
                  <c:v>-9899.999999999978</c:v>
                </c:pt>
              </c:numCache>
            </c:numRef>
          </c:val>
        </c:ser>
        <c:overlap val="100"/>
        <c:gapWidth val="102"/>
        <c:axId val="57937897"/>
        <c:axId val="51679026"/>
      </c:barChart>
      <c:catAx>
        <c:axId val="579378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1200" b="0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Source: Bureau of Labor Statistics, Recovery.gov
</a:t>
                </a:r>
                <a:r>
                  <a:rPr lang="en-US" cap="none" sz="1200" b="0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Produced by: Mercatus Center at George Mason University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7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679026"/>
        <c:crosses val="autoZero"/>
        <c:auto val="1"/>
        <c:lblOffset val="200"/>
        <c:tickLblSkip val="1"/>
        <c:noMultiLvlLbl val="0"/>
      </c:catAx>
      <c:valAx>
        <c:axId val="516790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Jobs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9378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2775"/>
          <c:y val="0.8675"/>
          <c:w val="0.381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34425" cy="6381750"/>
    <xdr:graphicFrame>
      <xdr:nvGraphicFramePr>
        <xdr:cNvPr id="1" name="Chart 1"/>
        <xdr:cNvGraphicFramePr/>
      </xdr:nvGraphicFramePr>
      <xdr:xfrm>
        <a:off x="0" y="0"/>
        <a:ext cx="873442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55"/>
  <sheetViews>
    <sheetView zoomScalePageLayoutView="0" workbookViewId="0" topLeftCell="A1">
      <selection activeCell="C10" sqref="C10"/>
    </sheetView>
  </sheetViews>
  <sheetFormatPr defaultColWidth="9.140625" defaultRowHeight="15"/>
  <cols>
    <col min="2" max="2" width="9.140625" style="1" customWidth="1"/>
    <col min="3" max="3" width="21.57421875" style="0" customWidth="1"/>
    <col min="4" max="4" width="35.28125" style="0" bestFit="1" customWidth="1"/>
  </cols>
  <sheetData>
    <row r="1" ht="15">
      <c r="B1" s="13"/>
    </row>
    <row r="2" spans="1:2" ht="15">
      <c r="A2" t="s">
        <v>251</v>
      </c>
      <c r="B2" s="13"/>
    </row>
    <row r="3" ht="15">
      <c r="B3" s="13"/>
    </row>
    <row r="4" spans="2:4" ht="15">
      <c r="B4" s="1" t="s">
        <v>0</v>
      </c>
      <c r="C4" s="11" t="s">
        <v>1</v>
      </c>
      <c r="D4" s="12" t="s">
        <v>249</v>
      </c>
    </row>
    <row r="5" spans="1:4" ht="15.75">
      <c r="A5" s="2" t="s">
        <v>2</v>
      </c>
      <c r="B5" s="1" t="s">
        <v>3</v>
      </c>
      <c r="C5" s="7">
        <v>8921</v>
      </c>
      <c r="D5" s="3">
        <v>-45500</v>
      </c>
    </row>
    <row r="6" spans="1:4" ht="15.75">
      <c r="A6" s="2" t="s">
        <v>4</v>
      </c>
      <c r="B6" s="1" t="s">
        <v>5</v>
      </c>
      <c r="C6" s="7">
        <v>2741</v>
      </c>
      <c r="D6" s="3">
        <v>2199.9999999999886</v>
      </c>
    </row>
    <row r="7" spans="1:4" ht="15.75">
      <c r="A7" s="2" t="s">
        <v>6</v>
      </c>
      <c r="B7" s="1" t="s">
        <v>7</v>
      </c>
      <c r="C7" s="7">
        <v>11558</v>
      </c>
      <c r="D7" s="3">
        <v>-80300.00000000017</v>
      </c>
    </row>
    <row r="8" spans="1:4" ht="15.75">
      <c r="A8" s="2" t="s">
        <v>8</v>
      </c>
      <c r="B8" s="1" t="s">
        <v>9</v>
      </c>
      <c r="C8" s="7">
        <v>4674</v>
      </c>
      <c r="D8" s="3">
        <v>-12600.000000000136</v>
      </c>
    </row>
    <row r="9" spans="1:4" ht="15.75">
      <c r="A9" s="2" t="s">
        <v>10</v>
      </c>
      <c r="B9" s="1" t="s">
        <v>11</v>
      </c>
      <c r="C9" s="7">
        <v>83193</v>
      </c>
      <c r="D9" s="3">
        <v>-520199.9999999989</v>
      </c>
    </row>
    <row r="10" spans="1:4" ht="15.75">
      <c r="A10" s="2" t="s">
        <v>12</v>
      </c>
      <c r="B10" s="1" t="s">
        <v>13</v>
      </c>
      <c r="C10" s="7">
        <v>17748</v>
      </c>
      <c r="D10" s="3">
        <v>-84599.99999999991</v>
      </c>
    </row>
    <row r="11" spans="1:4" ht="15.75">
      <c r="A11" s="2" t="s">
        <v>14</v>
      </c>
      <c r="B11" s="1" t="s">
        <v>15</v>
      </c>
      <c r="C11" s="7">
        <v>8660</v>
      </c>
      <c r="D11" s="3">
        <v>-34000</v>
      </c>
    </row>
    <row r="12" spans="1:4" ht="15.75">
      <c r="A12" s="2" t="s">
        <v>16</v>
      </c>
      <c r="B12" s="1" t="s">
        <v>17</v>
      </c>
      <c r="C12" s="7">
        <v>1448</v>
      </c>
      <c r="D12" s="3">
        <v>-5500</v>
      </c>
    </row>
    <row r="13" spans="1:4" ht="15.75">
      <c r="A13" s="2" t="s">
        <v>18</v>
      </c>
      <c r="B13" s="1" t="s">
        <v>19</v>
      </c>
      <c r="C13" s="7">
        <v>7792</v>
      </c>
      <c r="D13" s="3">
        <v>7799.9999999999545</v>
      </c>
    </row>
    <row r="14" spans="1:4" ht="15.75">
      <c r="A14" s="2" t="s">
        <v>20</v>
      </c>
      <c r="B14" s="1" t="s">
        <v>21</v>
      </c>
      <c r="C14" s="7">
        <v>40610</v>
      </c>
      <c r="D14" s="3">
        <v>-152199.99999999983</v>
      </c>
    </row>
    <row r="15" spans="1:4" ht="15.75">
      <c r="A15" s="2" t="s">
        <v>22</v>
      </c>
      <c r="B15" s="1" t="s">
        <v>23</v>
      </c>
      <c r="C15" s="7">
        <v>34418</v>
      </c>
      <c r="D15" s="3">
        <v>-124599.99999999991</v>
      </c>
    </row>
    <row r="16" spans="1:4" ht="15.75">
      <c r="A16" s="2" t="s">
        <v>24</v>
      </c>
      <c r="B16" s="1" t="s">
        <v>25</v>
      </c>
      <c r="C16" s="7">
        <v>3580</v>
      </c>
      <c r="D16" s="3">
        <v>-12700.000000000045</v>
      </c>
    </row>
    <row r="17" spans="1:4" ht="15">
      <c r="A17" s="4" t="s">
        <v>26</v>
      </c>
      <c r="B17" s="1" t="s">
        <v>27</v>
      </c>
      <c r="C17" s="7">
        <v>8383</v>
      </c>
      <c r="D17" s="3">
        <v>-14600.000000000022</v>
      </c>
    </row>
    <row r="18" spans="1:4" ht="15">
      <c r="A18" s="4" t="s">
        <v>28</v>
      </c>
      <c r="B18" s="1" t="s">
        <v>29</v>
      </c>
      <c r="C18" s="7">
        <v>21670</v>
      </c>
      <c r="D18" s="3">
        <v>-155000</v>
      </c>
    </row>
    <row r="19" spans="1:4" ht="15">
      <c r="A19" s="4" t="s">
        <v>30</v>
      </c>
      <c r="B19" s="1" t="s">
        <v>31</v>
      </c>
      <c r="C19" s="7">
        <v>10759</v>
      </c>
      <c r="D19" s="3">
        <v>-29800.000000000182</v>
      </c>
    </row>
    <row r="20" spans="1:4" ht="15">
      <c r="A20" s="4" t="s">
        <v>32</v>
      </c>
      <c r="B20" s="1" t="s">
        <v>33</v>
      </c>
      <c r="C20" s="7">
        <v>10356</v>
      </c>
      <c r="D20" s="3">
        <v>-23700.000000000044</v>
      </c>
    </row>
    <row r="21" spans="1:4" ht="15">
      <c r="A21" s="4" t="s">
        <v>34</v>
      </c>
      <c r="B21" s="1" t="s">
        <v>35</v>
      </c>
      <c r="C21" s="7">
        <v>8901</v>
      </c>
      <c r="D21" s="3">
        <v>-34200.000000000044</v>
      </c>
    </row>
    <row r="22" spans="1:4" ht="15">
      <c r="A22" s="4" t="s">
        <v>36</v>
      </c>
      <c r="B22" s="1" t="s">
        <v>37</v>
      </c>
      <c r="C22" s="7">
        <v>13089</v>
      </c>
      <c r="D22" s="3">
        <v>2400.000000000091</v>
      </c>
    </row>
    <row r="23" spans="1:4" ht="15">
      <c r="A23" s="4" t="s">
        <v>38</v>
      </c>
      <c r="B23" s="1" t="s">
        <v>39</v>
      </c>
      <c r="C23" s="7">
        <v>9024</v>
      </c>
      <c r="D23" s="3">
        <v>-17299.999999999956</v>
      </c>
    </row>
    <row r="24" spans="1:4" ht="15">
      <c r="A24" s="4" t="s">
        <v>40</v>
      </c>
      <c r="B24" s="1" t="s">
        <v>41</v>
      </c>
      <c r="C24" s="7">
        <v>2074</v>
      </c>
      <c r="D24" s="3">
        <v>-11399.999999999978</v>
      </c>
    </row>
    <row r="25" spans="1:4" ht="15">
      <c r="A25" s="4" t="s">
        <v>42</v>
      </c>
      <c r="B25" s="1" t="s">
        <v>43</v>
      </c>
      <c r="C25" s="7">
        <v>8730</v>
      </c>
      <c r="D25" s="3">
        <v>-14300.000000000182</v>
      </c>
    </row>
    <row r="26" spans="1:4" ht="15">
      <c r="A26" s="4" t="s">
        <v>44</v>
      </c>
      <c r="B26" s="1" t="s">
        <v>45</v>
      </c>
      <c r="C26" s="7">
        <v>15705</v>
      </c>
      <c r="D26" s="3">
        <v>-36699.99999999982</v>
      </c>
    </row>
    <row r="27" spans="1:4" ht="15">
      <c r="A27" s="4" t="s">
        <v>46</v>
      </c>
      <c r="B27" s="1" t="s">
        <v>47</v>
      </c>
      <c r="C27" s="7">
        <v>17743</v>
      </c>
      <c r="D27" s="3">
        <v>-91400.00000000009</v>
      </c>
    </row>
    <row r="28" spans="1:4" ht="15">
      <c r="A28" s="4" t="s">
        <v>48</v>
      </c>
      <c r="B28" s="1" t="s">
        <v>49</v>
      </c>
      <c r="C28" s="7">
        <v>12117</v>
      </c>
      <c r="D28" s="3">
        <v>-47900.00000000009</v>
      </c>
    </row>
    <row r="29" spans="1:4" ht="15">
      <c r="A29" s="4" t="s">
        <v>50</v>
      </c>
      <c r="B29" s="1" t="s">
        <v>51</v>
      </c>
      <c r="C29" s="7">
        <v>8829</v>
      </c>
      <c r="D29" s="3">
        <v>-25400.00000000009</v>
      </c>
    </row>
    <row r="30" spans="1:4" ht="15">
      <c r="A30" s="4" t="s">
        <v>52</v>
      </c>
      <c r="B30" s="1" t="s">
        <v>53</v>
      </c>
      <c r="C30" s="7">
        <v>18973</v>
      </c>
      <c r="D30" s="3">
        <v>-48300.00000000018</v>
      </c>
    </row>
    <row r="31" spans="1:4" ht="15">
      <c r="A31" s="4" t="s">
        <v>54</v>
      </c>
      <c r="B31" s="1" t="s">
        <v>55</v>
      </c>
      <c r="C31" s="7">
        <v>4629</v>
      </c>
      <c r="D31" s="3">
        <v>-3100.0000000000227</v>
      </c>
    </row>
    <row r="32" spans="1:4" ht="15">
      <c r="A32" s="4" t="s">
        <v>56</v>
      </c>
      <c r="B32" s="1" t="s">
        <v>57</v>
      </c>
      <c r="C32" s="7">
        <v>4824</v>
      </c>
      <c r="D32" s="3">
        <v>-10299.999999999955</v>
      </c>
    </row>
    <row r="33" spans="1:4" ht="15">
      <c r="A33" s="4" t="s">
        <v>58</v>
      </c>
      <c r="B33" s="1" t="s">
        <v>59</v>
      </c>
      <c r="C33" s="7">
        <v>9290</v>
      </c>
      <c r="D33" s="3">
        <v>-64300.00000000018</v>
      </c>
    </row>
    <row r="34" spans="1:4" ht="15">
      <c r="A34" s="4" t="s">
        <v>60</v>
      </c>
      <c r="B34" s="1" t="s">
        <v>61</v>
      </c>
      <c r="C34" s="7">
        <v>2735</v>
      </c>
      <c r="D34" s="3">
        <v>-99.99999999990905</v>
      </c>
    </row>
    <row r="35" spans="1:4" ht="15">
      <c r="A35" s="4" t="s">
        <v>62</v>
      </c>
      <c r="B35" s="1" t="s">
        <v>63</v>
      </c>
      <c r="C35" s="7">
        <v>22885</v>
      </c>
      <c r="D35" s="3">
        <v>-68299.99999999972</v>
      </c>
    </row>
    <row r="36" spans="1:4" ht="15">
      <c r="A36" s="4" t="s">
        <v>64</v>
      </c>
      <c r="B36" s="1" t="s">
        <v>65</v>
      </c>
      <c r="C36" s="7">
        <v>6049</v>
      </c>
      <c r="D36" s="3">
        <v>-30899.999999999978</v>
      </c>
    </row>
    <row r="37" spans="1:4" ht="15">
      <c r="A37" s="4" t="s">
        <v>66</v>
      </c>
      <c r="B37" s="1" t="s">
        <v>67</v>
      </c>
      <c r="C37" s="7">
        <v>46229</v>
      </c>
      <c r="D37" s="3">
        <v>-115399.99999999964</v>
      </c>
    </row>
    <row r="38" spans="1:4" ht="15">
      <c r="A38" s="4" t="s">
        <v>68</v>
      </c>
      <c r="B38" s="1" t="s">
        <v>69</v>
      </c>
      <c r="C38" s="7">
        <v>24869</v>
      </c>
      <c r="D38" s="3">
        <v>-49699.99999999982</v>
      </c>
    </row>
    <row r="39" spans="1:4" ht="15">
      <c r="A39" s="4" t="s">
        <v>70</v>
      </c>
      <c r="B39" s="1" t="s">
        <v>71</v>
      </c>
      <c r="C39" s="7">
        <v>3703</v>
      </c>
      <c r="D39" s="3">
        <v>5100.000000000023</v>
      </c>
    </row>
    <row r="40" spans="1:4" ht="15">
      <c r="A40" s="4" t="s">
        <v>72</v>
      </c>
      <c r="B40" s="1" t="s">
        <v>73</v>
      </c>
      <c r="C40" s="7">
        <v>25887</v>
      </c>
      <c r="D40" s="3">
        <v>-131500</v>
      </c>
    </row>
    <row r="41" spans="1:4" ht="15">
      <c r="A41" s="4" t="s">
        <v>74</v>
      </c>
      <c r="B41" s="1" t="s">
        <v>75</v>
      </c>
      <c r="C41" s="7">
        <v>9017</v>
      </c>
      <c r="D41" s="3">
        <v>-33500</v>
      </c>
    </row>
    <row r="42" spans="1:4" ht="15">
      <c r="A42" s="4" t="s">
        <v>76</v>
      </c>
      <c r="B42" s="1" t="s">
        <v>77</v>
      </c>
      <c r="C42" s="7">
        <v>9167</v>
      </c>
      <c r="D42" s="3">
        <v>-49000</v>
      </c>
    </row>
    <row r="43" spans="1:4" ht="15">
      <c r="A43" s="4" t="s">
        <v>78</v>
      </c>
      <c r="B43" s="1" t="s">
        <v>79</v>
      </c>
      <c r="C43" s="7">
        <v>22842</v>
      </c>
      <c r="D43" s="3">
        <v>-71600.00000000036</v>
      </c>
    </row>
    <row r="44" spans="1:4" ht="15">
      <c r="A44" s="4" t="s">
        <v>80</v>
      </c>
      <c r="B44" s="1" t="s">
        <v>81</v>
      </c>
      <c r="C44" s="7">
        <v>2018</v>
      </c>
      <c r="D44" s="3">
        <v>-15200.000000000045</v>
      </c>
    </row>
    <row r="45" spans="1:4" ht="15">
      <c r="A45" s="4" t="s">
        <v>82</v>
      </c>
      <c r="B45" s="1" t="s">
        <v>83</v>
      </c>
      <c r="C45" s="7">
        <v>11029</v>
      </c>
      <c r="D45" s="3">
        <v>-15099.999999999909</v>
      </c>
    </row>
    <row r="46" spans="1:4" ht="15">
      <c r="A46" s="4" t="s">
        <v>84</v>
      </c>
      <c r="B46" s="1" t="s">
        <v>85</v>
      </c>
      <c r="C46" s="7">
        <v>3274</v>
      </c>
      <c r="D46" s="3">
        <v>-4099.999999999965</v>
      </c>
    </row>
    <row r="47" spans="1:4" ht="15">
      <c r="A47" s="4" t="s">
        <v>86</v>
      </c>
      <c r="B47" s="1" t="s">
        <v>87</v>
      </c>
      <c r="C47" s="7">
        <v>15403</v>
      </c>
      <c r="D47" s="3">
        <v>-69399.99999999964</v>
      </c>
    </row>
    <row r="48" spans="1:4" ht="15">
      <c r="A48" s="4" t="s">
        <v>88</v>
      </c>
      <c r="B48" s="1" t="s">
        <v>89</v>
      </c>
      <c r="C48" s="7">
        <v>47735</v>
      </c>
      <c r="D48" s="3">
        <v>-57699.99999999891</v>
      </c>
    </row>
    <row r="49" spans="1:4" ht="15">
      <c r="A49" s="4" t="s">
        <v>90</v>
      </c>
      <c r="B49" s="1" t="s">
        <v>91</v>
      </c>
      <c r="C49" s="7">
        <v>5842</v>
      </c>
      <c r="D49" s="3">
        <v>-11000</v>
      </c>
    </row>
    <row r="50" spans="1:4" ht="15">
      <c r="A50" s="4" t="s">
        <v>92</v>
      </c>
      <c r="B50" s="1" t="s">
        <v>93</v>
      </c>
      <c r="C50" s="7">
        <v>1481</v>
      </c>
      <c r="D50" s="3">
        <v>-7300.000000000011</v>
      </c>
    </row>
    <row r="51" spans="1:4" ht="15">
      <c r="A51" s="4" t="s">
        <v>94</v>
      </c>
      <c r="B51" s="1" t="s">
        <v>95</v>
      </c>
      <c r="C51" s="7">
        <v>26884</v>
      </c>
      <c r="D51" s="3">
        <v>-39500</v>
      </c>
    </row>
    <row r="52" spans="1:4" ht="15">
      <c r="A52" s="4" t="s">
        <v>96</v>
      </c>
      <c r="B52" s="1" t="s">
        <v>97</v>
      </c>
      <c r="C52" s="7">
        <v>19480</v>
      </c>
      <c r="D52" s="3">
        <v>-68599.99999999991</v>
      </c>
    </row>
    <row r="53" spans="1:4" ht="15">
      <c r="A53" s="4" t="s">
        <v>98</v>
      </c>
      <c r="B53" s="1" t="s">
        <v>99</v>
      </c>
      <c r="C53" s="7">
        <v>3565</v>
      </c>
      <c r="D53" s="3">
        <v>-10199.99999999993</v>
      </c>
    </row>
    <row r="54" spans="1:4" ht="15">
      <c r="A54" s="4" t="s">
        <v>100</v>
      </c>
      <c r="B54" s="1" t="s">
        <v>101</v>
      </c>
      <c r="C54" s="7">
        <v>16347</v>
      </c>
      <c r="D54" s="3">
        <v>-82000</v>
      </c>
    </row>
    <row r="55" spans="1:4" ht="15">
      <c r="A55" s="4" t="s">
        <v>102</v>
      </c>
      <c r="B55" s="1" t="s">
        <v>103</v>
      </c>
      <c r="C55" s="7">
        <v>1293</v>
      </c>
      <c r="D55" s="3">
        <v>-9899.999999999978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X56"/>
  <sheetViews>
    <sheetView tabSelected="1" zoomScalePageLayoutView="0" workbookViewId="0" topLeftCell="A24">
      <selection activeCell="A56" sqref="A56"/>
    </sheetView>
  </sheetViews>
  <sheetFormatPr defaultColWidth="9.140625" defaultRowHeight="15"/>
  <cols>
    <col min="21" max="21" width="22.140625" style="0" bestFit="1" customWidth="1"/>
    <col min="22" max="22" width="22.140625" style="0" customWidth="1"/>
    <col min="23" max="23" width="12.421875" style="9" bestFit="1" customWidth="1"/>
  </cols>
  <sheetData>
    <row r="2" ht="15">
      <c r="A2" t="s">
        <v>250</v>
      </c>
    </row>
    <row r="3" spans="1:22" ht="15">
      <c r="A3" t="s">
        <v>241</v>
      </c>
      <c r="G3" s="8"/>
      <c r="H3" s="10">
        <v>2009</v>
      </c>
      <c r="I3" s="10"/>
      <c r="J3" s="10"/>
      <c r="K3" s="10"/>
      <c r="L3" s="10"/>
      <c r="M3" s="10"/>
      <c r="N3" s="10"/>
      <c r="O3" s="10"/>
      <c r="P3" s="10">
        <v>2010</v>
      </c>
      <c r="Q3" s="10"/>
      <c r="R3" s="10"/>
      <c r="S3" s="10"/>
      <c r="T3" s="10"/>
      <c r="U3">
        <v>2010</v>
      </c>
      <c r="V3" s="8"/>
    </row>
    <row r="4" spans="1:23" ht="15">
      <c r="A4" s="8"/>
      <c r="D4" t="s">
        <v>240</v>
      </c>
      <c r="E4" t="s">
        <v>239</v>
      </c>
      <c r="F4" t="s">
        <v>238</v>
      </c>
      <c r="G4" s="8">
        <v>39845</v>
      </c>
      <c r="H4" t="s">
        <v>225</v>
      </c>
      <c r="I4" t="s">
        <v>226</v>
      </c>
      <c r="J4" t="s">
        <v>227</v>
      </c>
      <c r="K4" t="s">
        <v>228</v>
      </c>
      <c r="L4" t="s">
        <v>229</v>
      </c>
      <c r="M4" t="s">
        <v>230</v>
      </c>
      <c r="N4" t="s">
        <v>231</v>
      </c>
      <c r="O4" t="s">
        <v>232</v>
      </c>
      <c r="P4" t="s">
        <v>233</v>
      </c>
      <c r="Q4" t="s">
        <v>234</v>
      </c>
      <c r="R4" t="s">
        <v>235</v>
      </c>
      <c r="S4" t="s">
        <v>236</v>
      </c>
      <c r="T4" t="s">
        <v>237</v>
      </c>
      <c r="U4" t="s">
        <v>226</v>
      </c>
      <c r="V4" s="8" t="s">
        <v>242</v>
      </c>
      <c r="W4" s="9" t="s">
        <v>247</v>
      </c>
    </row>
    <row r="5" spans="2:24" ht="15">
      <c r="B5" t="s">
        <v>155</v>
      </c>
      <c r="C5" t="s">
        <v>156</v>
      </c>
      <c r="G5">
        <v>1918</v>
      </c>
      <c r="H5" s="6">
        <v>1894.4</v>
      </c>
      <c r="I5" s="6">
        <v>1884.8</v>
      </c>
      <c r="J5" s="6">
        <v>1878.2</v>
      </c>
      <c r="K5" s="6">
        <v>1868.2</v>
      </c>
      <c r="L5" s="6">
        <v>1858</v>
      </c>
      <c r="M5" s="6">
        <v>1871.3</v>
      </c>
      <c r="N5" s="6">
        <v>1871.4</v>
      </c>
      <c r="O5" s="6">
        <v>1855.2</v>
      </c>
      <c r="P5" s="6">
        <v>1854.4</v>
      </c>
      <c r="Q5" s="6">
        <v>1855.3</v>
      </c>
      <c r="R5" s="6">
        <v>1854.6</v>
      </c>
      <c r="S5" s="6">
        <v>1868.4</v>
      </c>
      <c r="T5" s="6">
        <v>1877.6</v>
      </c>
      <c r="U5" s="6">
        <v>1872.5</v>
      </c>
      <c r="V5" s="6">
        <f>U5-G5</f>
        <v>-45.5</v>
      </c>
      <c r="W5" s="9">
        <f>V5*1000</f>
        <v>-45500</v>
      </c>
      <c r="X5" s="6"/>
    </row>
    <row r="6" spans="2:24" ht="15">
      <c r="B6" t="s">
        <v>157</v>
      </c>
      <c r="C6" t="s">
        <v>158</v>
      </c>
      <c r="G6">
        <v>322.2</v>
      </c>
      <c r="H6">
        <v>318</v>
      </c>
      <c r="I6">
        <v>320.4</v>
      </c>
      <c r="J6">
        <v>320.9</v>
      </c>
      <c r="K6">
        <v>320.7</v>
      </c>
      <c r="L6">
        <v>320.5</v>
      </c>
      <c r="M6">
        <v>322</v>
      </c>
      <c r="N6">
        <v>321.8</v>
      </c>
      <c r="O6">
        <v>321.5</v>
      </c>
      <c r="P6">
        <v>326.5</v>
      </c>
      <c r="Q6">
        <v>326.2</v>
      </c>
      <c r="R6">
        <v>326.5</v>
      </c>
      <c r="S6">
        <v>322.9</v>
      </c>
      <c r="T6">
        <v>322.9</v>
      </c>
      <c r="U6">
        <v>324.4</v>
      </c>
      <c r="V6" s="6">
        <f aca="true" t="shared" si="0" ref="V6:V56">U6-G6</f>
        <v>2.1999999999999886</v>
      </c>
      <c r="W6" s="9">
        <f aca="true" t="shared" si="1" ref="V6:W55">V6*1000</f>
        <v>2199.9999999999886</v>
      </c>
      <c r="X6" s="6"/>
    </row>
    <row r="7" spans="2:24" ht="15">
      <c r="B7" t="s">
        <v>159</v>
      </c>
      <c r="C7" t="s">
        <v>160</v>
      </c>
      <c r="G7">
        <v>2486.9</v>
      </c>
      <c r="H7" s="6">
        <v>2433.2</v>
      </c>
      <c r="I7" s="6">
        <v>2412</v>
      </c>
      <c r="J7" s="6">
        <v>2408.6</v>
      </c>
      <c r="K7" s="6">
        <v>2395.2</v>
      </c>
      <c r="L7" s="6">
        <v>2384.3</v>
      </c>
      <c r="M7" s="6">
        <v>2388.9</v>
      </c>
      <c r="N7" s="6">
        <v>2394.9</v>
      </c>
      <c r="O7" s="6">
        <v>2385.9</v>
      </c>
      <c r="P7" s="6">
        <v>2386.4</v>
      </c>
      <c r="Q7" s="6">
        <v>2389.9</v>
      </c>
      <c r="R7" s="6">
        <v>2388.7</v>
      </c>
      <c r="S7" s="6">
        <v>2410.4</v>
      </c>
      <c r="T7" s="6">
        <v>2417</v>
      </c>
      <c r="U7" s="6">
        <v>2406.6</v>
      </c>
      <c r="V7" s="6">
        <f t="shared" si="0"/>
        <v>-80.30000000000018</v>
      </c>
      <c r="W7" s="9">
        <f t="shared" si="1"/>
        <v>-80300.00000000017</v>
      </c>
      <c r="X7" s="6"/>
    </row>
    <row r="8" spans="2:24" ht="15">
      <c r="B8" t="s">
        <v>161</v>
      </c>
      <c r="C8" t="s">
        <v>156</v>
      </c>
      <c r="G8">
        <v>1177.9</v>
      </c>
      <c r="H8" s="6">
        <v>1165.3</v>
      </c>
      <c r="I8" s="6">
        <v>1161.1</v>
      </c>
      <c r="J8" s="6">
        <v>1163.4</v>
      </c>
      <c r="K8" s="6">
        <v>1159.5</v>
      </c>
      <c r="L8" s="6">
        <v>1156.1</v>
      </c>
      <c r="M8" s="6">
        <v>1157.7</v>
      </c>
      <c r="N8" s="6">
        <v>1158.8</v>
      </c>
      <c r="O8" s="6">
        <v>1153.9</v>
      </c>
      <c r="P8" s="6">
        <v>1156.5</v>
      </c>
      <c r="Q8" s="6">
        <v>1150.2</v>
      </c>
      <c r="R8" s="6">
        <v>1159.1</v>
      </c>
      <c r="S8" s="6">
        <v>1157.4</v>
      </c>
      <c r="T8" s="6">
        <v>1160.2</v>
      </c>
      <c r="U8" s="6">
        <v>1165.3</v>
      </c>
      <c r="V8" s="6">
        <f t="shared" si="0"/>
        <v>-12.600000000000136</v>
      </c>
      <c r="W8" s="9">
        <f t="shared" si="1"/>
        <v>-12600.000000000136</v>
      </c>
      <c r="X8" s="6"/>
    </row>
    <row r="9" spans="2:24" ht="15">
      <c r="B9" t="s">
        <v>162</v>
      </c>
      <c r="C9" t="s">
        <v>163</v>
      </c>
      <c r="G9">
        <v>14400.9</v>
      </c>
      <c r="H9" s="6">
        <v>14150.4</v>
      </c>
      <c r="I9" s="6">
        <v>14066.8</v>
      </c>
      <c r="J9" s="6">
        <v>13978.8</v>
      </c>
      <c r="K9" s="6">
        <v>13940.7</v>
      </c>
      <c r="L9" s="6">
        <v>13852.3</v>
      </c>
      <c r="M9" s="6">
        <v>13884.8</v>
      </c>
      <c r="N9" s="6">
        <v>13850.8</v>
      </c>
      <c r="O9" s="6">
        <v>13809.6</v>
      </c>
      <c r="P9" s="6">
        <v>13835</v>
      </c>
      <c r="Q9" s="6">
        <v>13837.8</v>
      </c>
      <c r="R9" s="6">
        <v>13851.8</v>
      </c>
      <c r="S9" s="6">
        <v>13877.2</v>
      </c>
      <c r="T9" s="6">
        <v>13905.5</v>
      </c>
      <c r="U9" s="6">
        <v>13880.7</v>
      </c>
      <c r="V9" s="6">
        <f t="shared" si="0"/>
        <v>-520.1999999999989</v>
      </c>
      <c r="W9" s="9">
        <f t="shared" si="1"/>
        <v>-520199.9999999989</v>
      </c>
      <c r="X9" s="6"/>
    </row>
    <row r="10" spans="2:24" ht="15">
      <c r="B10" t="s">
        <v>164</v>
      </c>
      <c r="C10" t="s">
        <v>156</v>
      </c>
      <c r="G10">
        <v>2289.6</v>
      </c>
      <c r="H10" s="6">
        <v>2249.7</v>
      </c>
      <c r="I10" s="6">
        <v>2236.2</v>
      </c>
      <c r="J10" s="6">
        <v>2230.5</v>
      </c>
      <c r="K10" s="6">
        <v>2222.5</v>
      </c>
      <c r="L10" s="6">
        <v>2218.4</v>
      </c>
      <c r="M10" s="6">
        <v>2219</v>
      </c>
      <c r="N10" s="6">
        <v>2218.8</v>
      </c>
      <c r="O10" s="6">
        <v>2204.3</v>
      </c>
      <c r="P10" s="6">
        <v>2207.4</v>
      </c>
      <c r="Q10" s="6">
        <v>2204.5</v>
      </c>
      <c r="R10" s="6">
        <v>2204.5</v>
      </c>
      <c r="S10" s="6">
        <v>2201.6</v>
      </c>
      <c r="T10" s="6">
        <v>2206.5</v>
      </c>
      <c r="U10" s="6">
        <v>2205</v>
      </c>
      <c r="V10" s="6">
        <f t="shared" si="0"/>
        <v>-84.59999999999991</v>
      </c>
      <c r="W10" s="9">
        <f t="shared" si="1"/>
        <v>-84599.99999999991</v>
      </c>
      <c r="X10" s="6"/>
    </row>
    <row r="11" spans="2:24" ht="15">
      <c r="B11" t="s">
        <v>165</v>
      </c>
      <c r="C11" t="s">
        <v>166</v>
      </c>
      <c r="G11">
        <v>1655.6</v>
      </c>
      <c r="H11" s="6">
        <v>1630.8</v>
      </c>
      <c r="I11" s="6">
        <v>1623.2</v>
      </c>
      <c r="J11" s="6">
        <v>1618.6</v>
      </c>
      <c r="K11" s="6">
        <v>1615</v>
      </c>
      <c r="L11" s="6">
        <v>1613.6</v>
      </c>
      <c r="M11" s="6">
        <v>1617.2</v>
      </c>
      <c r="N11" s="6">
        <v>1610.7</v>
      </c>
      <c r="O11" s="6">
        <v>1608.1</v>
      </c>
      <c r="P11" s="6">
        <v>1611.3</v>
      </c>
      <c r="Q11" s="6">
        <v>1611.5</v>
      </c>
      <c r="R11" s="6">
        <v>1614</v>
      </c>
      <c r="S11" s="6">
        <v>1617.6</v>
      </c>
      <c r="T11" s="6">
        <v>1622.8</v>
      </c>
      <c r="U11" s="6">
        <v>1621.6</v>
      </c>
      <c r="V11" s="6">
        <f t="shared" si="0"/>
        <v>-34</v>
      </c>
      <c r="W11" s="9">
        <f t="shared" si="1"/>
        <v>-34000</v>
      </c>
      <c r="X11" s="6"/>
    </row>
    <row r="12" spans="2:24" ht="15">
      <c r="B12" t="s">
        <v>167</v>
      </c>
      <c r="C12" t="s">
        <v>168</v>
      </c>
      <c r="G12">
        <v>423.3</v>
      </c>
      <c r="H12">
        <v>417.5</v>
      </c>
      <c r="I12">
        <v>415.8</v>
      </c>
      <c r="J12">
        <v>414</v>
      </c>
      <c r="K12">
        <v>413.3</v>
      </c>
      <c r="L12">
        <v>412.7</v>
      </c>
      <c r="M12">
        <v>411.2</v>
      </c>
      <c r="N12">
        <v>410.5</v>
      </c>
      <c r="O12">
        <v>410.2</v>
      </c>
      <c r="P12">
        <v>410.7</v>
      </c>
      <c r="Q12">
        <v>408.1</v>
      </c>
      <c r="R12">
        <v>411.4</v>
      </c>
      <c r="S12">
        <v>413.1</v>
      </c>
      <c r="T12">
        <v>417</v>
      </c>
      <c r="U12">
        <v>417.8</v>
      </c>
      <c r="V12" s="6">
        <f t="shared" si="0"/>
        <v>-5.5</v>
      </c>
      <c r="W12" s="9">
        <f t="shared" si="1"/>
        <v>-5500</v>
      </c>
      <c r="X12" s="6"/>
    </row>
    <row r="13" spans="2:24" ht="15">
      <c r="B13" t="s">
        <v>214</v>
      </c>
      <c r="C13" t="s">
        <v>169</v>
      </c>
      <c r="G13">
        <v>703.2</v>
      </c>
      <c r="H13">
        <v>702.9</v>
      </c>
      <c r="I13">
        <v>702.1</v>
      </c>
      <c r="J13">
        <v>708</v>
      </c>
      <c r="K13">
        <v>704.2</v>
      </c>
      <c r="L13">
        <v>699.2</v>
      </c>
      <c r="M13">
        <v>703.6</v>
      </c>
      <c r="N13">
        <v>701.3</v>
      </c>
      <c r="O13">
        <v>701.3</v>
      </c>
      <c r="P13">
        <v>709.2</v>
      </c>
      <c r="Q13">
        <v>705.3</v>
      </c>
      <c r="R13">
        <v>709.7</v>
      </c>
      <c r="S13">
        <v>709.9</v>
      </c>
      <c r="T13">
        <v>710.4</v>
      </c>
      <c r="U13">
        <v>711</v>
      </c>
      <c r="V13" s="6">
        <f t="shared" si="0"/>
        <v>7.7999999999999545</v>
      </c>
      <c r="W13" s="9">
        <f t="shared" si="1"/>
        <v>7799.9999999999545</v>
      </c>
      <c r="X13" s="6"/>
    </row>
    <row r="14" spans="2:24" ht="15">
      <c r="B14" t="s">
        <v>170</v>
      </c>
      <c r="C14" t="s">
        <v>158</v>
      </c>
      <c r="G14">
        <v>7384.7</v>
      </c>
      <c r="H14" s="6">
        <v>7275.2</v>
      </c>
      <c r="I14" s="6">
        <v>7242.7</v>
      </c>
      <c r="J14" s="6">
        <v>7236.1</v>
      </c>
      <c r="K14" s="6">
        <v>7198.1</v>
      </c>
      <c r="L14" s="6">
        <v>7181.1</v>
      </c>
      <c r="M14" s="6">
        <v>7179.8</v>
      </c>
      <c r="N14" s="6">
        <v>7168.5</v>
      </c>
      <c r="O14" s="6">
        <v>7150.4</v>
      </c>
      <c r="P14" s="6">
        <v>7146.9</v>
      </c>
      <c r="Q14" s="6">
        <v>7185</v>
      </c>
      <c r="R14" s="6">
        <v>7181.1</v>
      </c>
      <c r="S14" s="6">
        <v>7204.6</v>
      </c>
      <c r="T14" s="6">
        <v>7224.9</v>
      </c>
      <c r="U14" s="6">
        <v>7232.5</v>
      </c>
      <c r="V14" s="6">
        <f t="shared" si="0"/>
        <v>-152.19999999999982</v>
      </c>
      <c r="W14" s="9">
        <f t="shared" si="1"/>
        <v>-152199.99999999983</v>
      </c>
      <c r="X14" s="6"/>
    </row>
    <row r="15" spans="2:24" ht="15">
      <c r="B15" t="s">
        <v>171</v>
      </c>
      <c r="C15" t="s">
        <v>172</v>
      </c>
      <c r="G15">
        <v>3946.9</v>
      </c>
      <c r="H15" s="6">
        <v>3896.7</v>
      </c>
      <c r="I15" s="6">
        <v>3878.9</v>
      </c>
      <c r="J15" s="6">
        <v>3865.2</v>
      </c>
      <c r="K15" s="6">
        <v>3836.5</v>
      </c>
      <c r="L15" s="6">
        <v>3829.5</v>
      </c>
      <c r="M15" s="6">
        <v>3828.1</v>
      </c>
      <c r="N15" s="6">
        <v>3828.9</v>
      </c>
      <c r="O15" s="6">
        <v>3813.3</v>
      </c>
      <c r="P15" s="6">
        <v>3812.4</v>
      </c>
      <c r="Q15" s="6">
        <v>3810.4</v>
      </c>
      <c r="R15" s="6">
        <v>3806.8</v>
      </c>
      <c r="S15" s="6">
        <v>3818.4</v>
      </c>
      <c r="T15" s="6">
        <v>3829.4</v>
      </c>
      <c r="U15" s="6">
        <v>3822.3</v>
      </c>
      <c r="V15" s="6">
        <f t="shared" si="0"/>
        <v>-124.59999999999991</v>
      </c>
      <c r="W15" s="9">
        <f t="shared" si="1"/>
        <v>-124599.99999999991</v>
      </c>
      <c r="X15" s="6"/>
    </row>
    <row r="16" spans="2:24" ht="15">
      <c r="B16" t="s">
        <v>173</v>
      </c>
      <c r="C16" t="s">
        <v>158</v>
      </c>
      <c r="G16">
        <v>600.6</v>
      </c>
      <c r="H16">
        <v>592.4</v>
      </c>
      <c r="I16">
        <v>591</v>
      </c>
      <c r="J16">
        <v>588.3</v>
      </c>
      <c r="K16">
        <v>586.2</v>
      </c>
      <c r="L16">
        <v>586.2</v>
      </c>
      <c r="M16">
        <v>587.9</v>
      </c>
      <c r="N16">
        <v>586</v>
      </c>
      <c r="O16">
        <v>586.5</v>
      </c>
      <c r="P16">
        <v>584.8</v>
      </c>
      <c r="Q16">
        <v>585.8</v>
      </c>
      <c r="R16">
        <v>588.7</v>
      </c>
      <c r="S16">
        <v>591.1</v>
      </c>
      <c r="T16">
        <v>592.8</v>
      </c>
      <c r="U16">
        <v>587.9</v>
      </c>
      <c r="V16" s="6">
        <f t="shared" si="0"/>
        <v>-12.700000000000045</v>
      </c>
      <c r="W16" s="9">
        <f t="shared" si="1"/>
        <v>-12700.000000000045</v>
      </c>
      <c r="X16" s="6"/>
    </row>
    <row r="17" spans="2:24" ht="15">
      <c r="B17" t="s">
        <v>174</v>
      </c>
      <c r="C17" t="s">
        <v>175</v>
      </c>
      <c r="G17">
        <v>621.5</v>
      </c>
      <c r="H17">
        <v>609.9</v>
      </c>
      <c r="I17">
        <v>607.6</v>
      </c>
      <c r="J17">
        <v>605.1</v>
      </c>
      <c r="K17">
        <v>602.8</v>
      </c>
      <c r="L17">
        <v>602.5</v>
      </c>
      <c r="M17">
        <v>606.3</v>
      </c>
      <c r="N17">
        <v>604.6</v>
      </c>
      <c r="O17">
        <v>603.1</v>
      </c>
      <c r="P17">
        <v>603</v>
      </c>
      <c r="Q17">
        <v>603.1</v>
      </c>
      <c r="R17">
        <v>604</v>
      </c>
      <c r="S17">
        <v>605.2</v>
      </c>
      <c r="T17">
        <v>605</v>
      </c>
      <c r="U17">
        <v>606.9</v>
      </c>
      <c r="V17" s="6">
        <f t="shared" si="0"/>
        <v>-14.600000000000023</v>
      </c>
      <c r="W17" s="9">
        <f t="shared" si="1"/>
        <v>-14600.000000000022</v>
      </c>
      <c r="X17" s="6"/>
    </row>
    <row r="18" spans="2:24" ht="15">
      <c r="B18" t="s">
        <v>176</v>
      </c>
      <c r="C18" t="s">
        <v>177</v>
      </c>
      <c r="G18">
        <v>5772.8</v>
      </c>
      <c r="H18" s="6">
        <v>5672.8</v>
      </c>
      <c r="I18" s="6">
        <v>5646.3</v>
      </c>
      <c r="J18" s="6">
        <v>5624</v>
      </c>
      <c r="K18" s="6">
        <v>5603</v>
      </c>
      <c r="L18" s="6">
        <v>5602.6</v>
      </c>
      <c r="M18" s="6">
        <v>5597.5</v>
      </c>
      <c r="N18" s="6">
        <v>5580</v>
      </c>
      <c r="O18" s="6">
        <v>5558.2</v>
      </c>
      <c r="P18" s="6">
        <v>5581.5</v>
      </c>
      <c r="Q18" s="6">
        <v>5581.9</v>
      </c>
      <c r="R18" s="6">
        <v>5590.4</v>
      </c>
      <c r="S18" s="6">
        <v>5611.5</v>
      </c>
      <c r="T18" s="6">
        <v>5628.2</v>
      </c>
      <c r="U18" s="6">
        <v>5617.8</v>
      </c>
      <c r="V18" s="6">
        <f t="shared" si="0"/>
        <v>-155</v>
      </c>
      <c r="W18" s="9">
        <f t="shared" si="1"/>
        <v>-155000</v>
      </c>
      <c r="X18" s="6"/>
    </row>
    <row r="19" spans="2:24" ht="15">
      <c r="B19" t="s">
        <v>178</v>
      </c>
      <c r="C19" t="s">
        <v>179</v>
      </c>
      <c r="G19">
        <v>2838.4</v>
      </c>
      <c r="H19" s="6">
        <v>2787.9</v>
      </c>
      <c r="I19" s="6">
        <v>2770.4</v>
      </c>
      <c r="J19" s="6">
        <v>2766.6</v>
      </c>
      <c r="K19" s="6">
        <v>2764.3</v>
      </c>
      <c r="L19" s="6">
        <v>2759.6</v>
      </c>
      <c r="M19" s="6">
        <v>2767.4</v>
      </c>
      <c r="N19" s="6">
        <v>2766.5</v>
      </c>
      <c r="O19" s="6">
        <v>2758.8</v>
      </c>
      <c r="P19" s="6">
        <v>2760.2</v>
      </c>
      <c r="Q19" s="6">
        <v>2762.1</v>
      </c>
      <c r="R19" s="6">
        <v>2777.9</v>
      </c>
      <c r="S19" s="6">
        <v>2800.5</v>
      </c>
      <c r="T19" s="6">
        <v>2812</v>
      </c>
      <c r="U19" s="6">
        <v>2808.6</v>
      </c>
      <c r="V19" s="6">
        <f t="shared" si="0"/>
        <v>-29.800000000000182</v>
      </c>
      <c r="W19" s="9">
        <f t="shared" si="1"/>
        <v>-29800.000000000182</v>
      </c>
      <c r="X19" s="6"/>
    </row>
    <row r="20" spans="2:24" ht="15">
      <c r="B20" t="s">
        <v>180</v>
      </c>
      <c r="C20" t="s">
        <v>181</v>
      </c>
      <c r="G20">
        <v>1499.4</v>
      </c>
      <c r="H20" s="6">
        <v>1480</v>
      </c>
      <c r="I20" s="6">
        <v>1473.5</v>
      </c>
      <c r="J20" s="6">
        <v>1471.2</v>
      </c>
      <c r="K20" s="6">
        <v>1471.4</v>
      </c>
      <c r="L20" s="6">
        <v>1467</v>
      </c>
      <c r="M20" s="6">
        <v>1469.3</v>
      </c>
      <c r="N20" s="6">
        <v>1470.9</v>
      </c>
      <c r="O20" s="6">
        <v>1458.8</v>
      </c>
      <c r="P20" s="6">
        <v>1465.1</v>
      </c>
      <c r="Q20" s="6">
        <v>1466.9</v>
      </c>
      <c r="R20" s="6">
        <v>1473.6</v>
      </c>
      <c r="S20" s="6">
        <v>1476</v>
      </c>
      <c r="T20" s="6">
        <v>1476.3</v>
      </c>
      <c r="U20" s="6">
        <v>1475.7</v>
      </c>
      <c r="V20" s="6">
        <f t="shared" si="0"/>
        <v>-23.700000000000045</v>
      </c>
      <c r="W20" s="9">
        <f t="shared" si="1"/>
        <v>-23700.000000000044</v>
      </c>
      <c r="X20" s="6"/>
    </row>
    <row r="21" spans="2:24" ht="15">
      <c r="B21" t="s">
        <v>182</v>
      </c>
      <c r="C21" t="s">
        <v>179</v>
      </c>
      <c r="G21">
        <v>1369.2</v>
      </c>
      <c r="H21" s="6">
        <v>1347.8</v>
      </c>
      <c r="I21" s="6">
        <v>1340.9</v>
      </c>
      <c r="J21" s="6">
        <v>1337.6</v>
      </c>
      <c r="K21" s="6">
        <v>1333.9</v>
      </c>
      <c r="L21" s="6">
        <v>1330.3</v>
      </c>
      <c r="M21" s="6">
        <v>1330.2</v>
      </c>
      <c r="N21" s="6">
        <v>1326.8</v>
      </c>
      <c r="O21" s="6">
        <v>1325.9</v>
      </c>
      <c r="P21" s="6">
        <v>1321</v>
      </c>
      <c r="Q21" s="6">
        <v>1320.3</v>
      </c>
      <c r="R21" s="6">
        <v>1321.3</v>
      </c>
      <c r="S21" s="6">
        <v>1333.1</v>
      </c>
      <c r="T21" s="6">
        <v>1336.4</v>
      </c>
      <c r="U21" s="6">
        <v>1335</v>
      </c>
      <c r="V21" s="6">
        <f t="shared" si="0"/>
        <v>-34.200000000000045</v>
      </c>
      <c r="W21" s="9">
        <f t="shared" si="1"/>
        <v>-34200.000000000044</v>
      </c>
      <c r="X21" s="6"/>
    </row>
    <row r="22" spans="2:24" ht="15">
      <c r="B22" t="s">
        <v>183</v>
      </c>
      <c r="C22" t="s">
        <v>156</v>
      </c>
      <c r="G22">
        <v>1786.3</v>
      </c>
      <c r="H22" s="6">
        <v>1766.6</v>
      </c>
      <c r="I22" s="6">
        <v>1762.2</v>
      </c>
      <c r="J22" s="6">
        <v>1763.8</v>
      </c>
      <c r="K22" s="6">
        <v>1756.8</v>
      </c>
      <c r="L22" s="6">
        <v>1757.8</v>
      </c>
      <c r="M22" s="6">
        <v>1764.2</v>
      </c>
      <c r="N22" s="6">
        <v>1765.4</v>
      </c>
      <c r="O22" s="6">
        <v>1766</v>
      </c>
      <c r="P22" s="6">
        <v>1755.4</v>
      </c>
      <c r="Q22" s="6">
        <v>1749.1</v>
      </c>
      <c r="R22" s="6">
        <v>1762</v>
      </c>
      <c r="S22" s="6">
        <v>1773</v>
      </c>
      <c r="T22" s="6">
        <v>1779.5</v>
      </c>
      <c r="U22" s="6">
        <v>1788.7</v>
      </c>
      <c r="V22" s="6">
        <f t="shared" si="0"/>
        <v>2.400000000000091</v>
      </c>
      <c r="W22" s="9">
        <f t="shared" si="1"/>
        <v>2400.000000000091</v>
      </c>
      <c r="X22" s="6"/>
    </row>
    <row r="23" spans="2:24" ht="15">
      <c r="B23" t="s">
        <v>184</v>
      </c>
      <c r="C23" t="s">
        <v>163</v>
      </c>
      <c r="G23">
        <v>1923.5</v>
      </c>
      <c r="H23" s="6">
        <v>1907.9</v>
      </c>
      <c r="I23" s="6">
        <v>1899.3</v>
      </c>
      <c r="J23" s="6">
        <v>1896.7</v>
      </c>
      <c r="K23" s="6">
        <v>1891</v>
      </c>
      <c r="L23" s="6">
        <v>1886.8</v>
      </c>
      <c r="M23" s="6">
        <v>1888.7</v>
      </c>
      <c r="N23" s="6">
        <v>1885.5</v>
      </c>
      <c r="O23" s="6">
        <v>1879.8</v>
      </c>
      <c r="P23" s="6">
        <v>1883.8</v>
      </c>
      <c r="Q23" s="6">
        <v>1888</v>
      </c>
      <c r="R23" s="6">
        <v>1887.6</v>
      </c>
      <c r="S23" s="6">
        <v>1888.8</v>
      </c>
      <c r="T23" s="6">
        <v>1899.9</v>
      </c>
      <c r="U23" s="6">
        <v>1906.2</v>
      </c>
      <c r="V23" s="6">
        <f t="shared" si="0"/>
        <v>-17.299999999999955</v>
      </c>
      <c r="W23" s="9">
        <f t="shared" si="1"/>
        <v>-17299.999999999956</v>
      </c>
      <c r="X23" s="6"/>
    </row>
    <row r="24" spans="2:24" ht="15">
      <c r="B24" t="s">
        <v>185</v>
      </c>
      <c r="C24" t="s">
        <v>177</v>
      </c>
      <c r="G24">
        <v>602.4</v>
      </c>
      <c r="H24">
        <v>598.2</v>
      </c>
      <c r="I24">
        <v>593</v>
      </c>
      <c r="J24">
        <v>593</v>
      </c>
      <c r="K24">
        <v>592.9</v>
      </c>
      <c r="L24">
        <v>593.4</v>
      </c>
      <c r="M24">
        <v>592.9</v>
      </c>
      <c r="N24">
        <v>587.9</v>
      </c>
      <c r="O24">
        <v>587.3</v>
      </c>
      <c r="P24">
        <v>588.9</v>
      </c>
      <c r="Q24">
        <v>591.1</v>
      </c>
      <c r="R24">
        <v>591.4</v>
      </c>
      <c r="S24">
        <v>585.9</v>
      </c>
      <c r="T24">
        <v>589.9</v>
      </c>
      <c r="U24">
        <v>591</v>
      </c>
      <c r="V24" s="6">
        <f t="shared" si="0"/>
        <v>-11.399999999999977</v>
      </c>
      <c r="W24" s="9">
        <f t="shared" si="1"/>
        <v>-11399.999999999978</v>
      </c>
      <c r="X24" s="6"/>
    </row>
    <row r="25" spans="2:24" ht="15">
      <c r="B25" t="s">
        <v>186</v>
      </c>
      <c r="C25" t="s">
        <v>163</v>
      </c>
      <c r="G25">
        <v>2545.3</v>
      </c>
      <c r="H25" s="6">
        <v>2529.4</v>
      </c>
      <c r="I25" s="6">
        <v>2524</v>
      </c>
      <c r="J25" s="6">
        <v>2515.1</v>
      </c>
      <c r="K25" s="6">
        <v>2510.1</v>
      </c>
      <c r="L25" s="6">
        <v>2503.6</v>
      </c>
      <c r="M25" s="6">
        <v>2503</v>
      </c>
      <c r="N25" s="6">
        <v>2499.6</v>
      </c>
      <c r="O25" s="6">
        <v>2494.6</v>
      </c>
      <c r="P25" s="6">
        <v>2490.8</v>
      </c>
      <c r="Q25" s="6">
        <v>2478.1</v>
      </c>
      <c r="R25" s="6">
        <v>2506.7</v>
      </c>
      <c r="S25" s="6">
        <v>2517.5</v>
      </c>
      <c r="T25" s="6">
        <v>2528.7</v>
      </c>
      <c r="U25" s="6">
        <v>2531</v>
      </c>
      <c r="V25" s="6">
        <f t="shared" si="0"/>
        <v>-14.300000000000182</v>
      </c>
      <c r="W25" s="9">
        <f t="shared" si="1"/>
        <v>-14300.000000000182</v>
      </c>
      <c r="X25" s="6"/>
    </row>
    <row r="26" spans="2:24" ht="15">
      <c r="B26" t="s">
        <v>187</v>
      </c>
      <c r="C26" t="s">
        <v>188</v>
      </c>
      <c r="G26">
        <v>3219</v>
      </c>
      <c r="H26" s="6">
        <v>3180.2</v>
      </c>
      <c r="I26" s="6">
        <v>3165.6</v>
      </c>
      <c r="J26" s="6">
        <v>3161.2</v>
      </c>
      <c r="K26" s="6">
        <v>3153.4</v>
      </c>
      <c r="L26" s="6">
        <v>3152.5</v>
      </c>
      <c r="M26" s="6">
        <v>3148.2</v>
      </c>
      <c r="N26" s="6">
        <v>3143.9</v>
      </c>
      <c r="O26" s="6">
        <v>3137.6</v>
      </c>
      <c r="P26" s="6">
        <v>3137.6</v>
      </c>
      <c r="Q26" s="6">
        <v>3141.6</v>
      </c>
      <c r="R26" s="6">
        <v>3147.9</v>
      </c>
      <c r="S26" s="6">
        <v>3166.6</v>
      </c>
      <c r="T26" s="6">
        <v>3182.4</v>
      </c>
      <c r="U26" s="6">
        <v>3182.3</v>
      </c>
      <c r="V26" s="6">
        <f t="shared" si="0"/>
        <v>-36.69999999999982</v>
      </c>
      <c r="W26" s="9">
        <f t="shared" si="1"/>
        <v>-36699.99999999982</v>
      </c>
      <c r="X26" s="6"/>
    </row>
    <row r="27" spans="2:24" ht="15">
      <c r="B27" t="s">
        <v>189</v>
      </c>
      <c r="C27" t="s">
        <v>156</v>
      </c>
      <c r="G27">
        <v>3946.8</v>
      </c>
      <c r="H27" s="6">
        <v>3874.1</v>
      </c>
      <c r="I27" s="6">
        <v>3832</v>
      </c>
      <c r="J27" s="6">
        <v>3854.5</v>
      </c>
      <c r="K27" s="6">
        <v>3836</v>
      </c>
      <c r="L27" s="6">
        <v>3829.5</v>
      </c>
      <c r="M27" s="6">
        <v>3861.6</v>
      </c>
      <c r="N27" s="6">
        <v>3850.9</v>
      </c>
      <c r="O27" s="6">
        <v>3844.4</v>
      </c>
      <c r="P27" s="6">
        <v>3850.8</v>
      </c>
      <c r="Q27" s="6">
        <v>3835.1</v>
      </c>
      <c r="R27" s="6">
        <v>3830.4</v>
      </c>
      <c r="S27" s="6">
        <v>3845.2</v>
      </c>
      <c r="T27" s="6">
        <v>3852.7</v>
      </c>
      <c r="U27" s="6">
        <v>3855.4</v>
      </c>
      <c r="V27" s="6">
        <f t="shared" si="0"/>
        <v>-91.40000000000009</v>
      </c>
      <c r="W27" s="9">
        <f t="shared" si="1"/>
        <v>-91400.00000000009</v>
      </c>
      <c r="X27" s="6"/>
    </row>
    <row r="28" spans="2:24" ht="15">
      <c r="B28" t="s">
        <v>190</v>
      </c>
      <c r="C28" t="s">
        <v>168</v>
      </c>
      <c r="G28">
        <v>2696.3</v>
      </c>
      <c r="H28" s="6">
        <v>2662.4</v>
      </c>
      <c r="I28" s="6">
        <v>2642.3</v>
      </c>
      <c r="J28" s="6">
        <v>2637.9</v>
      </c>
      <c r="K28" s="6">
        <v>2631</v>
      </c>
      <c r="L28" s="6">
        <v>2616.7</v>
      </c>
      <c r="M28" s="6">
        <v>2629.6</v>
      </c>
      <c r="N28" s="6">
        <v>2623.7</v>
      </c>
      <c r="O28" s="6">
        <v>2620.2</v>
      </c>
      <c r="P28" s="6">
        <v>2637.4</v>
      </c>
      <c r="Q28" s="6">
        <v>2635.8</v>
      </c>
      <c r="R28" s="6">
        <v>2634.8</v>
      </c>
      <c r="S28" s="6">
        <v>2645.3</v>
      </c>
      <c r="T28" s="6">
        <v>2650.9</v>
      </c>
      <c r="U28" s="6">
        <v>2648.4</v>
      </c>
      <c r="V28" s="6">
        <f t="shared" si="0"/>
        <v>-47.90000000000009</v>
      </c>
      <c r="W28" s="9">
        <f t="shared" si="1"/>
        <v>-47900.00000000009</v>
      </c>
      <c r="X28" s="6"/>
    </row>
    <row r="29" spans="2:24" ht="15">
      <c r="B29" t="s">
        <v>191</v>
      </c>
      <c r="C29" t="s">
        <v>192</v>
      </c>
      <c r="G29">
        <v>1112</v>
      </c>
      <c r="H29" s="6">
        <v>1099.5</v>
      </c>
      <c r="I29" s="6">
        <v>1096.7</v>
      </c>
      <c r="J29" s="6">
        <v>1095</v>
      </c>
      <c r="K29" s="6">
        <v>1088.2</v>
      </c>
      <c r="L29" s="6">
        <v>1086.5</v>
      </c>
      <c r="M29" s="6">
        <v>1091.7</v>
      </c>
      <c r="N29" s="6">
        <v>1087.1</v>
      </c>
      <c r="O29" s="6">
        <v>1087.4</v>
      </c>
      <c r="P29" s="6">
        <v>1083.8</v>
      </c>
      <c r="Q29" s="6">
        <v>1086.9</v>
      </c>
      <c r="R29" s="6">
        <v>1085.6</v>
      </c>
      <c r="S29" s="6">
        <v>1085.8</v>
      </c>
      <c r="T29" s="6">
        <v>1091.2</v>
      </c>
      <c r="U29" s="6">
        <v>1086.6</v>
      </c>
      <c r="V29" s="6">
        <f t="shared" si="0"/>
        <v>-25.40000000000009</v>
      </c>
      <c r="W29" s="9">
        <f t="shared" si="1"/>
        <v>-25400.00000000009</v>
      </c>
      <c r="X29" s="6"/>
    </row>
    <row r="30" spans="2:24" ht="15">
      <c r="B30" t="s">
        <v>193</v>
      </c>
      <c r="C30" t="s">
        <v>156</v>
      </c>
      <c r="G30">
        <v>2722.3</v>
      </c>
      <c r="H30" s="6">
        <v>2687.6</v>
      </c>
      <c r="I30" s="6">
        <v>2681</v>
      </c>
      <c r="J30" s="6">
        <v>2677.2</v>
      </c>
      <c r="K30" s="6">
        <v>2672.6</v>
      </c>
      <c r="L30" s="6">
        <v>2666</v>
      </c>
      <c r="M30" s="6">
        <v>2673.2</v>
      </c>
      <c r="N30" s="6">
        <v>2669.7</v>
      </c>
      <c r="O30" s="6">
        <v>2663.2</v>
      </c>
      <c r="P30" s="6">
        <v>2647.4</v>
      </c>
      <c r="Q30" s="6">
        <v>2649.4</v>
      </c>
      <c r="R30" s="6">
        <v>2658.4</v>
      </c>
      <c r="S30" s="6">
        <v>2668.3</v>
      </c>
      <c r="T30" s="6">
        <v>2673.2</v>
      </c>
      <c r="U30" s="6">
        <v>2674</v>
      </c>
      <c r="V30" s="6">
        <f t="shared" si="0"/>
        <v>-48.30000000000018</v>
      </c>
      <c r="W30" s="9">
        <f t="shared" si="1"/>
        <v>-48300.00000000018</v>
      </c>
      <c r="X30" s="6"/>
    </row>
    <row r="31" spans="2:24" ht="15">
      <c r="B31" t="s">
        <v>194</v>
      </c>
      <c r="C31" t="s">
        <v>172</v>
      </c>
      <c r="G31">
        <v>432.8</v>
      </c>
      <c r="H31">
        <v>429.5</v>
      </c>
      <c r="I31">
        <v>430</v>
      </c>
      <c r="J31">
        <v>429.2</v>
      </c>
      <c r="K31">
        <v>427.9</v>
      </c>
      <c r="L31">
        <v>428.1</v>
      </c>
      <c r="M31">
        <v>428</v>
      </c>
      <c r="N31">
        <v>427.4</v>
      </c>
      <c r="O31">
        <v>422.3</v>
      </c>
      <c r="P31">
        <v>425.4</v>
      </c>
      <c r="Q31">
        <v>424.7</v>
      </c>
      <c r="R31">
        <v>427</v>
      </c>
      <c r="S31">
        <v>426.3</v>
      </c>
      <c r="T31">
        <v>426.2</v>
      </c>
      <c r="U31">
        <v>429.7</v>
      </c>
      <c r="V31" s="6">
        <f t="shared" si="0"/>
        <v>-3.1000000000000227</v>
      </c>
      <c r="W31" s="9">
        <f t="shared" si="1"/>
        <v>-3100.0000000000227</v>
      </c>
      <c r="X31" s="6"/>
    </row>
    <row r="32" spans="2:24" ht="15">
      <c r="B32" t="s">
        <v>195</v>
      </c>
      <c r="C32" t="s">
        <v>163</v>
      </c>
      <c r="G32">
        <v>953.9</v>
      </c>
      <c r="H32">
        <v>945.6</v>
      </c>
      <c r="I32">
        <v>941.6</v>
      </c>
      <c r="J32">
        <v>945.5</v>
      </c>
      <c r="K32">
        <v>942.2</v>
      </c>
      <c r="L32">
        <v>938.9</v>
      </c>
      <c r="M32">
        <v>938.5</v>
      </c>
      <c r="N32">
        <v>939.6</v>
      </c>
      <c r="O32">
        <v>935.3</v>
      </c>
      <c r="P32">
        <v>934.2</v>
      </c>
      <c r="Q32">
        <v>933.3</v>
      </c>
      <c r="R32">
        <v>936.6</v>
      </c>
      <c r="S32">
        <v>943.4</v>
      </c>
      <c r="T32">
        <v>943.3</v>
      </c>
      <c r="U32">
        <v>943.6</v>
      </c>
      <c r="V32" s="6">
        <f t="shared" si="0"/>
        <v>-10.299999999999955</v>
      </c>
      <c r="W32" s="9">
        <f t="shared" si="1"/>
        <v>-10299.999999999955</v>
      </c>
      <c r="X32" s="6"/>
    </row>
    <row r="33" spans="2:24" ht="15">
      <c r="B33" t="s">
        <v>196</v>
      </c>
      <c r="C33" t="s">
        <v>160</v>
      </c>
      <c r="G33">
        <v>1184.4</v>
      </c>
      <c r="H33" s="6">
        <v>1149</v>
      </c>
      <c r="I33" s="6">
        <v>1142.5</v>
      </c>
      <c r="J33" s="6">
        <v>1137.3</v>
      </c>
      <c r="K33" s="6">
        <v>1130.7</v>
      </c>
      <c r="L33" s="6">
        <v>1128.6</v>
      </c>
      <c r="M33" s="6">
        <v>1132.9</v>
      </c>
      <c r="N33" s="6">
        <v>1127.1</v>
      </c>
      <c r="O33" s="6">
        <v>1123.4</v>
      </c>
      <c r="P33" s="6">
        <v>1117.7</v>
      </c>
      <c r="Q33" s="6">
        <v>1122.7</v>
      </c>
      <c r="R33" s="6">
        <v>1117.3</v>
      </c>
      <c r="S33" s="6">
        <v>1119.2</v>
      </c>
      <c r="T33" s="6">
        <v>1119.8</v>
      </c>
      <c r="U33" s="6">
        <v>1120.1</v>
      </c>
      <c r="V33" s="6">
        <f t="shared" si="0"/>
        <v>-64.30000000000018</v>
      </c>
      <c r="W33" s="9">
        <f t="shared" si="1"/>
        <v>-64300.00000000018</v>
      </c>
      <c r="X33" s="6"/>
    </row>
    <row r="34" spans="2:24" ht="15">
      <c r="B34" t="s">
        <v>215</v>
      </c>
      <c r="C34" t="s">
        <v>197</v>
      </c>
      <c r="G34">
        <v>632.3</v>
      </c>
      <c r="H34">
        <v>625.8</v>
      </c>
      <c r="I34">
        <v>623.3</v>
      </c>
      <c r="J34">
        <v>618.2</v>
      </c>
      <c r="K34">
        <v>618.5</v>
      </c>
      <c r="L34">
        <v>618.7</v>
      </c>
      <c r="M34">
        <v>621.3</v>
      </c>
      <c r="N34">
        <v>618.7</v>
      </c>
      <c r="O34">
        <v>625.1</v>
      </c>
      <c r="P34">
        <v>627.3</v>
      </c>
      <c r="Q34">
        <v>630.6</v>
      </c>
      <c r="R34">
        <v>627.4</v>
      </c>
      <c r="S34">
        <v>625.7</v>
      </c>
      <c r="T34">
        <v>628.8</v>
      </c>
      <c r="U34">
        <v>632.2</v>
      </c>
      <c r="V34" s="6">
        <f t="shared" si="0"/>
        <v>-0.09999999999990905</v>
      </c>
      <c r="W34" s="9">
        <f t="shared" si="1"/>
        <v>-99.99999999990905</v>
      </c>
      <c r="X34" s="6"/>
    </row>
    <row r="35" spans="2:24" ht="15">
      <c r="B35" t="s">
        <v>216</v>
      </c>
      <c r="C35" t="s">
        <v>166</v>
      </c>
      <c r="G35">
        <v>3935.1</v>
      </c>
      <c r="H35" s="6">
        <v>3900.6</v>
      </c>
      <c r="I35" s="6">
        <v>3886.2</v>
      </c>
      <c r="J35" s="6">
        <v>3875.9</v>
      </c>
      <c r="K35" s="6">
        <v>3870.7</v>
      </c>
      <c r="L35" s="6">
        <v>3866.1</v>
      </c>
      <c r="M35" s="6">
        <v>3867.6</v>
      </c>
      <c r="N35" s="6">
        <v>3864.7</v>
      </c>
      <c r="O35" s="6">
        <v>3858.7</v>
      </c>
      <c r="P35" s="6">
        <v>3849.7</v>
      </c>
      <c r="Q35" s="6">
        <v>3852.9</v>
      </c>
      <c r="R35" s="6">
        <v>3848</v>
      </c>
      <c r="S35" s="6">
        <v>3859.7</v>
      </c>
      <c r="T35" s="6">
        <v>3867.3</v>
      </c>
      <c r="U35" s="6">
        <v>3866.8</v>
      </c>
      <c r="V35" s="6">
        <f t="shared" si="0"/>
        <v>-68.29999999999973</v>
      </c>
      <c r="W35" s="9">
        <f t="shared" si="1"/>
        <v>-68299.99999999972</v>
      </c>
      <c r="X35" s="6"/>
    </row>
    <row r="36" spans="2:24" ht="15">
      <c r="B36" t="s">
        <v>217</v>
      </c>
      <c r="C36" t="s">
        <v>198</v>
      </c>
      <c r="G36">
        <v>824.1</v>
      </c>
      <c r="H36">
        <v>813.2</v>
      </c>
      <c r="I36">
        <v>811</v>
      </c>
      <c r="J36">
        <v>809.3</v>
      </c>
      <c r="K36">
        <v>808.7</v>
      </c>
      <c r="L36">
        <v>806.9</v>
      </c>
      <c r="M36">
        <v>806.2</v>
      </c>
      <c r="N36">
        <v>807.9</v>
      </c>
      <c r="O36">
        <v>805.3</v>
      </c>
      <c r="P36">
        <v>802.2</v>
      </c>
      <c r="Q36">
        <v>803.9</v>
      </c>
      <c r="R36">
        <v>803.7</v>
      </c>
      <c r="S36">
        <v>801.4</v>
      </c>
      <c r="T36">
        <v>799.7</v>
      </c>
      <c r="U36">
        <v>793.2</v>
      </c>
      <c r="V36" s="6">
        <f t="shared" si="0"/>
        <v>-30.899999999999977</v>
      </c>
      <c r="W36" s="9">
        <f t="shared" si="1"/>
        <v>-30899.999999999978</v>
      </c>
      <c r="X36" s="6"/>
    </row>
    <row r="37" spans="2:24" ht="15">
      <c r="B37" t="s">
        <v>218</v>
      </c>
      <c r="C37" t="s">
        <v>163</v>
      </c>
      <c r="G37">
        <v>8647.3</v>
      </c>
      <c r="H37" s="6">
        <v>8573.5</v>
      </c>
      <c r="I37" s="6">
        <v>8538.7</v>
      </c>
      <c r="J37" s="6">
        <v>8581.1</v>
      </c>
      <c r="K37" s="6">
        <v>8561.7</v>
      </c>
      <c r="L37" s="6">
        <v>8502.1</v>
      </c>
      <c r="M37" s="6">
        <v>8486.2</v>
      </c>
      <c r="N37" s="6">
        <v>8477.7</v>
      </c>
      <c r="O37" s="6">
        <v>8460.9</v>
      </c>
      <c r="P37" s="6">
        <v>8478.2</v>
      </c>
      <c r="Q37" s="6">
        <v>8492.3</v>
      </c>
      <c r="R37" s="6">
        <v>8507</v>
      </c>
      <c r="S37" s="6">
        <v>8536.8</v>
      </c>
      <c r="T37" s="6">
        <v>8557.8</v>
      </c>
      <c r="U37" s="6">
        <v>8531.9</v>
      </c>
      <c r="V37" s="6">
        <f t="shared" si="0"/>
        <v>-115.39999999999964</v>
      </c>
      <c r="W37" s="9">
        <f t="shared" si="1"/>
        <v>-115399.99999999964</v>
      </c>
      <c r="X37" s="6"/>
    </row>
    <row r="38" spans="2:24" ht="15">
      <c r="B38" t="s">
        <v>219</v>
      </c>
      <c r="C38" t="s">
        <v>188</v>
      </c>
      <c r="G38">
        <v>3983.6</v>
      </c>
      <c r="H38" s="6">
        <v>3920.9</v>
      </c>
      <c r="I38" s="6">
        <v>3904.1</v>
      </c>
      <c r="J38" s="6">
        <v>3889.3</v>
      </c>
      <c r="K38" s="6">
        <v>3875.8</v>
      </c>
      <c r="L38" s="6">
        <v>3872.3</v>
      </c>
      <c r="M38" s="6">
        <v>3892.6</v>
      </c>
      <c r="N38" s="6">
        <v>3893.8</v>
      </c>
      <c r="O38" s="6">
        <v>3886.3</v>
      </c>
      <c r="P38" s="6">
        <v>3892.3</v>
      </c>
      <c r="Q38" s="6">
        <v>3888.5</v>
      </c>
      <c r="R38" s="6">
        <v>3894.5</v>
      </c>
      <c r="S38" s="6">
        <v>3904.7</v>
      </c>
      <c r="T38" s="6">
        <v>3917.6</v>
      </c>
      <c r="U38" s="6">
        <v>3933.9</v>
      </c>
      <c r="V38" s="6">
        <f t="shared" si="0"/>
        <v>-49.69999999999982</v>
      </c>
      <c r="W38" s="9">
        <f t="shared" si="1"/>
        <v>-49699.99999999982</v>
      </c>
      <c r="X38" s="6"/>
    </row>
    <row r="39" spans="2:24" ht="15">
      <c r="B39" t="s">
        <v>220</v>
      </c>
      <c r="C39" t="s">
        <v>199</v>
      </c>
      <c r="G39">
        <v>366.2</v>
      </c>
      <c r="H39">
        <v>365.7</v>
      </c>
      <c r="I39">
        <v>367.2</v>
      </c>
      <c r="J39">
        <v>367.3</v>
      </c>
      <c r="K39">
        <v>367.1</v>
      </c>
      <c r="L39">
        <v>367</v>
      </c>
      <c r="M39">
        <v>367</v>
      </c>
      <c r="N39">
        <v>367.8</v>
      </c>
      <c r="O39">
        <v>366.6</v>
      </c>
      <c r="P39">
        <v>366.3</v>
      </c>
      <c r="Q39">
        <v>365.8</v>
      </c>
      <c r="R39">
        <v>367.5</v>
      </c>
      <c r="S39">
        <v>369.5</v>
      </c>
      <c r="T39">
        <v>371</v>
      </c>
      <c r="U39">
        <v>371.3</v>
      </c>
      <c r="V39" s="6">
        <f t="shared" si="0"/>
        <v>5.100000000000023</v>
      </c>
      <c r="W39" s="9">
        <f t="shared" si="1"/>
        <v>5100.000000000023</v>
      </c>
      <c r="X39" s="6"/>
    </row>
    <row r="40" spans="2:24" ht="15">
      <c r="B40" t="s">
        <v>200</v>
      </c>
      <c r="C40" t="s">
        <v>181</v>
      </c>
      <c r="G40">
        <v>5180.4</v>
      </c>
      <c r="H40" s="6">
        <v>5077.6</v>
      </c>
      <c r="I40" s="6">
        <v>5046.2</v>
      </c>
      <c r="J40" s="6">
        <v>5041</v>
      </c>
      <c r="K40" s="6">
        <v>5023.9</v>
      </c>
      <c r="L40" s="6">
        <v>5014.8</v>
      </c>
      <c r="M40" s="6">
        <v>5016.9</v>
      </c>
      <c r="N40" s="6">
        <v>5009.2</v>
      </c>
      <c r="O40" s="6">
        <v>4998.4</v>
      </c>
      <c r="P40" s="6">
        <v>4999</v>
      </c>
      <c r="Q40" s="6">
        <v>4996.6</v>
      </c>
      <c r="R40" s="6">
        <v>5004.8</v>
      </c>
      <c r="S40" s="6">
        <v>5035.4</v>
      </c>
      <c r="T40" s="6">
        <v>5052.5</v>
      </c>
      <c r="U40" s="6">
        <v>5048.9</v>
      </c>
      <c r="V40" s="6">
        <f t="shared" si="0"/>
        <v>-131.5</v>
      </c>
      <c r="W40" s="9">
        <f t="shared" si="1"/>
        <v>-131500</v>
      </c>
      <c r="X40" s="6"/>
    </row>
    <row r="41" spans="2:24" ht="15">
      <c r="B41" t="s">
        <v>201</v>
      </c>
      <c r="C41" t="s">
        <v>168</v>
      </c>
      <c r="G41">
        <v>1567.7</v>
      </c>
      <c r="H41" s="6">
        <v>1542</v>
      </c>
      <c r="I41" s="6">
        <v>1535.2</v>
      </c>
      <c r="J41" s="6">
        <v>1529.3</v>
      </c>
      <c r="K41" s="6">
        <v>1519.7</v>
      </c>
      <c r="L41" s="6">
        <v>1517.2</v>
      </c>
      <c r="M41" s="6">
        <v>1524.7</v>
      </c>
      <c r="N41" s="6">
        <v>1519.8</v>
      </c>
      <c r="O41" s="6">
        <v>1519.1</v>
      </c>
      <c r="P41" s="6">
        <v>1517</v>
      </c>
      <c r="Q41" s="6">
        <v>1513.1</v>
      </c>
      <c r="R41" s="6">
        <v>1517.1</v>
      </c>
      <c r="S41" s="6">
        <v>1523.3</v>
      </c>
      <c r="T41" s="6">
        <v>1529.1</v>
      </c>
      <c r="U41" s="6">
        <v>1534.2</v>
      </c>
      <c r="V41" s="6">
        <f t="shared" si="0"/>
        <v>-33.5</v>
      </c>
      <c r="W41" s="9">
        <f t="shared" si="1"/>
        <v>-33500</v>
      </c>
      <c r="X41" s="6"/>
    </row>
    <row r="42" spans="2:24" ht="15">
      <c r="B42" t="s">
        <v>202</v>
      </c>
      <c r="C42" t="s">
        <v>160</v>
      </c>
      <c r="G42">
        <v>1643.6</v>
      </c>
      <c r="H42" s="6">
        <v>1616.1</v>
      </c>
      <c r="I42" s="6">
        <v>1610</v>
      </c>
      <c r="J42" s="6">
        <v>1607.6</v>
      </c>
      <c r="K42" s="6">
        <v>1598</v>
      </c>
      <c r="L42" s="6">
        <v>1594.3</v>
      </c>
      <c r="M42" s="6">
        <v>1593.3</v>
      </c>
      <c r="N42" s="6">
        <v>1591.5</v>
      </c>
      <c r="O42" s="6">
        <v>1590.5</v>
      </c>
      <c r="P42" s="6">
        <v>1591.7</v>
      </c>
      <c r="Q42" s="6">
        <v>1590.8</v>
      </c>
      <c r="R42" s="6">
        <v>1590.1</v>
      </c>
      <c r="S42" s="6">
        <v>1595.6</v>
      </c>
      <c r="T42" s="6">
        <v>1595.6</v>
      </c>
      <c r="U42" s="6">
        <v>1594.6</v>
      </c>
      <c r="V42" s="6">
        <f t="shared" si="0"/>
        <v>-49</v>
      </c>
      <c r="W42" s="9">
        <f t="shared" si="1"/>
        <v>-49000</v>
      </c>
      <c r="X42" s="6"/>
    </row>
    <row r="43" spans="2:24" ht="15">
      <c r="B43" t="s">
        <v>203</v>
      </c>
      <c r="C43" t="s">
        <v>199</v>
      </c>
      <c r="G43">
        <v>5690</v>
      </c>
      <c r="H43" s="6">
        <v>5620.2</v>
      </c>
      <c r="I43" s="6">
        <v>5595.6</v>
      </c>
      <c r="J43" s="6">
        <v>5588.7</v>
      </c>
      <c r="K43" s="6">
        <v>5572.4</v>
      </c>
      <c r="L43" s="6">
        <v>5566.8</v>
      </c>
      <c r="M43" s="6">
        <v>5569.3</v>
      </c>
      <c r="N43" s="6">
        <v>5562.7</v>
      </c>
      <c r="O43" s="6">
        <v>5554.2</v>
      </c>
      <c r="P43" s="6">
        <v>5564.9</v>
      </c>
      <c r="Q43" s="6">
        <v>5549.7</v>
      </c>
      <c r="R43" s="6">
        <v>5569.7</v>
      </c>
      <c r="S43" s="6">
        <v>5606.4</v>
      </c>
      <c r="T43" s="6">
        <v>5625.9</v>
      </c>
      <c r="U43" s="6">
        <v>5618.4</v>
      </c>
      <c r="V43" s="6">
        <f t="shared" si="0"/>
        <v>-71.60000000000036</v>
      </c>
      <c r="W43" s="9">
        <f t="shared" si="1"/>
        <v>-71600.00000000036</v>
      </c>
      <c r="X43" s="6"/>
    </row>
    <row r="44" spans="2:24" ht="15">
      <c r="B44" t="s">
        <v>221</v>
      </c>
      <c r="C44" t="s">
        <v>199</v>
      </c>
      <c r="G44">
        <v>466.6</v>
      </c>
      <c r="H44">
        <v>460.6</v>
      </c>
      <c r="I44">
        <v>459.3</v>
      </c>
      <c r="J44">
        <v>457.4</v>
      </c>
      <c r="K44">
        <v>456.2</v>
      </c>
      <c r="L44">
        <v>456.1</v>
      </c>
      <c r="M44">
        <v>454.5</v>
      </c>
      <c r="N44">
        <v>453.1</v>
      </c>
      <c r="O44">
        <v>451.9</v>
      </c>
      <c r="P44">
        <v>453.2</v>
      </c>
      <c r="Q44">
        <v>452.4</v>
      </c>
      <c r="R44">
        <v>452.4</v>
      </c>
      <c r="S44">
        <v>448.6</v>
      </c>
      <c r="T44">
        <v>451.8</v>
      </c>
      <c r="U44">
        <v>451.4</v>
      </c>
      <c r="V44" s="6">
        <f t="shared" si="0"/>
        <v>-15.200000000000045</v>
      </c>
      <c r="W44" s="9">
        <f t="shared" si="1"/>
        <v>-15200.000000000045</v>
      </c>
      <c r="X44" s="6"/>
    </row>
    <row r="45" spans="2:24" ht="15">
      <c r="B45" t="s">
        <v>222</v>
      </c>
      <c r="C45" t="s">
        <v>204</v>
      </c>
      <c r="G45">
        <v>1843.8</v>
      </c>
      <c r="H45" s="6">
        <v>1819.7</v>
      </c>
      <c r="I45" s="6">
        <v>1812.6</v>
      </c>
      <c r="J45" s="6">
        <v>1810.6</v>
      </c>
      <c r="K45" s="6">
        <v>1809.4</v>
      </c>
      <c r="L45" s="6">
        <v>1808.6</v>
      </c>
      <c r="M45" s="6">
        <v>1805.5</v>
      </c>
      <c r="N45" s="6">
        <v>1810.7</v>
      </c>
      <c r="O45" s="6">
        <v>1811.9</v>
      </c>
      <c r="P45" s="6">
        <v>1816</v>
      </c>
      <c r="Q45" s="6">
        <v>1817.7</v>
      </c>
      <c r="R45" s="6">
        <v>1816.8</v>
      </c>
      <c r="S45" s="6">
        <v>1818.9</v>
      </c>
      <c r="T45" s="6">
        <v>1829.4</v>
      </c>
      <c r="U45" s="6">
        <v>1828.7</v>
      </c>
      <c r="V45" s="6">
        <f t="shared" si="0"/>
        <v>-15.099999999999909</v>
      </c>
      <c r="W45" s="9">
        <f t="shared" si="1"/>
        <v>-15099.999999999909</v>
      </c>
      <c r="X45" s="6"/>
    </row>
    <row r="46" spans="2:24" ht="15">
      <c r="B46" t="s">
        <v>223</v>
      </c>
      <c r="C46" t="s">
        <v>205</v>
      </c>
      <c r="G46">
        <v>407.2</v>
      </c>
      <c r="H46">
        <v>404.4</v>
      </c>
      <c r="I46">
        <v>403.3</v>
      </c>
      <c r="J46">
        <v>403.6</v>
      </c>
      <c r="K46">
        <v>401.8</v>
      </c>
      <c r="L46">
        <v>402.8</v>
      </c>
      <c r="M46">
        <v>402.9</v>
      </c>
      <c r="N46">
        <v>402.6</v>
      </c>
      <c r="O46">
        <v>400.2</v>
      </c>
      <c r="P46">
        <v>400</v>
      </c>
      <c r="Q46">
        <v>399</v>
      </c>
      <c r="R46">
        <v>400.2</v>
      </c>
      <c r="S46">
        <v>402.6</v>
      </c>
      <c r="T46">
        <v>401.8</v>
      </c>
      <c r="U46">
        <v>403.1</v>
      </c>
      <c r="V46" s="6">
        <f t="shared" si="0"/>
        <v>-4.099999999999966</v>
      </c>
      <c r="W46" s="9">
        <f t="shared" si="1"/>
        <v>-4099.999999999965</v>
      </c>
      <c r="X46" s="6"/>
    </row>
    <row r="47" spans="2:24" ht="15">
      <c r="B47" t="s">
        <v>206</v>
      </c>
      <c r="C47" t="s">
        <v>192</v>
      </c>
      <c r="G47">
        <v>2672.2</v>
      </c>
      <c r="H47" s="6">
        <v>2622.4</v>
      </c>
      <c r="I47" s="6">
        <v>2602.7</v>
      </c>
      <c r="J47" s="6">
        <v>2604.1</v>
      </c>
      <c r="K47" s="6">
        <v>2595</v>
      </c>
      <c r="L47" s="6">
        <v>2590.1</v>
      </c>
      <c r="M47" s="6">
        <v>2596.3</v>
      </c>
      <c r="N47" s="6">
        <v>2594.9</v>
      </c>
      <c r="O47" s="6">
        <v>2586.9</v>
      </c>
      <c r="P47" s="6">
        <v>2588.9</v>
      </c>
      <c r="Q47" s="6">
        <v>2593.9</v>
      </c>
      <c r="R47" s="6">
        <v>2599.1</v>
      </c>
      <c r="S47" s="6">
        <v>2606.3</v>
      </c>
      <c r="T47" s="6">
        <v>2621.9</v>
      </c>
      <c r="U47" s="6">
        <v>2602.8</v>
      </c>
      <c r="V47" s="6">
        <f t="shared" si="0"/>
        <v>-69.39999999999964</v>
      </c>
      <c r="W47" s="9">
        <f t="shared" si="1"/>
        <v>-69399.99999999964</v>
      </c>
      <c r="X47" s="6"/>
    </row>
    <row r="48" spans="2:24" ht="15">
      <c r="B48" t="s">
        <v>207</v>
      </c>
      <c r="C48" t="s">
        <v>177</v>
      </c>
      <c r="G48">
        <v>10455.3</v>
      </c>
      <c r="H48" s="6">
        <v>10320.2</v>
      </c>
      <c r="I48" s="6">
        <v>10287.4</v>
      </c>
      <c r="J48" s="6">
        <v>10265.8</v>
      </c>
      <c r="K48" s="6">
        <v>10227.1</v>
      </c>
      <c r="L48" s="6">
        <v>10211.8</v>
      </c>
      <c r="M48" s="6">
        <v>10228.4</v>
      </c>
      <c r="N48" s="6">
        <v>10240.1</v>
      </c>
      <c r="O48" s="6">
        <v>10218.9</v>
      </c>
      <c r="P48" s="6">
        <v>10231.5</v>
      </c>
      <c r="Q48" s="6">
        <v>10235.8</v>
      </c>
      <c r="R48" s="6">
        <v>10278</v>
      </c>
      <c r="S48" s="6">
        <v>10311.7</v>
      </c>
      <c r="T48" s="6">
        <v>10386.9</v>
      </c>
      <c r="U48" s="6">
        <v>10397.6</v>
      </c>
      <c r="V48" s="6">
        <f t="shared" si="0"/>
        <v>-57.69999999999891</v>
      </c>
      <c r="W48" s="9">
        <f t="shared" si="1"/>
        <v>-57699.99999999891</v>
      </c>
      <c r="X48" s="6"/>
    </row>
    <row r="49" spans="2:24" ht="15">
      <c r="B49" t="s">
        <v>208</v>
      </c>
      <c r="C49" t="s">
        <v>181</v>
      </c>
      <c r="G49">
        <v>1209.5</v>
      </c>
      <c r="H49" s="6">
        <v>1192.8</v>
      </c>
      <c r="I49" s="6">
        <v>1186.6</v>
      </c>
      <c r="J49" s="6">
        <v>1185.8</v>
      </c>
      <c r="K49" s="6">
        <v>1183.8</v>
      </c>
      <c r="L49" s="6">
        <v>1183.3</v>
      </c>
      <c r="M49" s="6">
        <v>1187.8</v>
      </c>
      <c r="N49" s="6">
        <v>1184</v>
      </c>
      <c r="O49" s="6">
        <v>1178</v>
      </c>
      <c r="P49" s="6">
        <v>1182.8</v>
      </c>
      <c r="Q49" s="6">
        <v>1179.2</v>
      </c>
      <c r="R49" s="6">
        <v>1179.9</v>
      </c>
      <c r="S49" s="6">
        <v>1187.4</v>
      </c>
      <c r="T49" s="6">
        <v>1192.6</v>
      </c>
      <c r="U49" s="6">
        <v>1198.5</v>
      </c>
      <c r="V49" s="6">
        <f t="shared" si="0"/>
        <v>-11</v>
      </c>
      <c r="W49" s="9">
        <f t="shared" si="1"/>
        <v>-11000</v>
      </c>
      <c r="X49" s="6"/>
    </row>
    <row r="50" spans="2:24" ht="15">
      <c r="B50" t="s">
        <v>209</v>
      </c>
      <c r="C50" t="s">
        <v>172</v>
      </c>
      <c r="G50">
        <v>301.2</v>
      </c>
      <c r="H50">
        <v>297.6</v>
      </c>
      <c r="I50">
        <v>295.8</v>
      </c>
      <c r="J50">
        <v>295</v>
      </c>
      <c r="K50">
        <v>295</v>
      </c>
      <c r="L50">
        <v>294.4</v>
      </c>
      <c r="M50">
        <v>295.8</v>
      </c>
      <c r="N50">
        <v>296</v>
      </c>
      <c r="O50">
        <v>295.5</v>
      </c>
      <c r="P50">
        <v>296.3</v>
      </c>
      <c r="Q50">
        <v>297.8</v>
      </c>
      <c r="R50">
        <v>295.9</v>
      </c>
      <c r="S50">
        <v>293.3</v>
      </c>
      <c r="T50">
        <v>293.3</v>
      </c>
      <c r="U50">
        <v>293.9</v>
      </c>
      <c r="V50" s="6">
        <f t="shared" si="0"/>
        <v>-7.300000000000011</v>
      </c>
      <c r="W50" s="9">
        <f t="shared" si="1"/>
        <v>-7300.000000000011</v>
      </c>
      <c r="X50" s="6"/>
    </row>
    <row r="51" spans="2:24" ht="15">
      <c r="B51" t="s">
        <v>210</v>
      </c>
      <c r="C51" t="s">
        <v>179</v>
      </c>
      <c r="G51">
        <v>3681.3</v>
      </c>
      <c r="H51" s="6">
        <v>3649</v>
      </c>
      <c r="I51" s="6">
        <v>3636.2</v>
      </c>
      <c r="J51" s="6">
        <v>3624.6</v>
      </c>
      <c r="K51" s="6">
        <v>3618.4</v>
      </c>
      <c r="L51" s="6">
        <v>3610.5</v>
      </c>
      <c r="M51" s="6">
        <v>3603.8</v>
      </c>
      <c r="N51" s="6">
        <v>3601.2</v>
      </c>
      <c r="O51" s="6">
        <v>3602.6</v>
      </c>
      <c r="P51" s="6">
        <v>3613.2</v>
      </c>
      <c r="Q51" s="6">
        <v>3581.8</v>
      </c>
      <c r="R51" s="6">
        <v>3607</v>
      </c>
      <c r="S51" s="6">
        <v>3633</v>
      </c>
      <c r="T51" s="6">
        <v>3653.3</v>
      </c>
      <c r="U51" s="6">
        <v>3641.8</v>
      </c>
      <c r="V51" s="6">
        <f t="shared" si="0"/>
        <v>-39.5</v>
      </c>
      <c r="W51" s="9">
        <f t="shared" si="1"/>
        <v>-39500</v>
      </c>
      <c r="X51" s="6"/>
    </row>
    <row r="52" spans="2:24" ht="15">
      <c r="B52" t="s">
        <v>211</v>
      </c>
      <c r="C52" t="s">
        <v>166</v>
      </c>
      <c r="G52">
        <v>2877.9</v>
      </c>
      <c r="H52" s="6">
        <v>2838.3</v>
      </c>
      <c r="I52" s="6">
        <v>2826</v>
      </c>
      <c r="J52" s="6">
        <v>2816.5</v>
      </c>
      <c r="K52" s="6">
        <v>2801.6</v>
      </c>
      <c r="L52" s="6">
        <v>2796</v>
      </c>
      <c r="M52" s="6">
        <v>2788.4</v>
      </c>
      <c r="N52" s="6">
        <v>2780.3</v>
      </c>
      <c r="O52" s="6">
        <v>2775.1</v>
      </c>
      <c r="P52" s="6">
        <v>2794.6</v>
      </c>
      <c r="Q52" s="6">
        <v>2788.2</v>
      </c>
      <c r="R52" s="6">
        <v>2793.7</v>
      </c>
      <c r="S52" s="6">
        <v>2804.3</v>
      </c>
      <c r="T52" s="6">
        <v>2810.2</v>
      </c>
      <c r="U52" s="6">
        <v>2809.3</v>
      </c>
      <c r="V52" s="6">
        <f t="shared" si="0"/>
        <v>-68.59999999999991</v>
      </c>
      <c r="W52" s="9">
        <f t="shared" si="1"/>
        <v>-68599.99999999991</v>
      </c>
      <c r="X52" s="6"/>
    </row>
    <row r="53" spans="2:24" ht="15">
      <c r="B53" t="s">
        <v>224</v>
      </c>
      <c r="C53" t="s">
        <v>199</v>
      </c>
      <c r="G53">
        <v>753.3</v>
      </c>
      <c r="H53">
        <v>746.6</v>
      </c>
      <c r="I53">
        <v>749.1</v>
      </c>
      <c r="J53">
        <v>741.6</v>
      </c>
      <c r="K53">
        <v>740.5</v>
      </c>
      <c r="L53">
        <v>738.3</v>
      </c>
      <c r="M53">
        <v>737.3</v>
      </c>
      <c r="N53">
        <v>736.2</v>
      </c>
      <c r="O53">
        <v>732.7</v>
      </c>
      <c r="P53">
        <v>731.5</v>
      </c>
      <c r="Q53">
        <v>731.7</v>
      </c>
      <c r="R53">
        <v>737.6</v>
      </c>
      <c r="S53">
        <v>738.8</v>
      </c>
      <c r="T53">
        <v>742.6</v>
      </c>
      <c r="U53">
        <v>743.1</v>
      </c>
      <c r="V53" s="6">
        <f t="shared" si="0"/>
        <v>-10.199999999999932</v>
      </c>
      <c r="W53" s="9">
        <f t="shared" si="1"/>
        <v>-10199.99999999993</v>
      </c>
      <c r="X53" s="6"/>
    </row>
    <row r="54" spans="2:24" ht="15">
      <c r="B54" t="s">
        <v>212</v>
      </c>
      <c r="C54" t="s">
        <v>168</v>
      </c>
      <c r="G54">
        <v>2805.8</v>
      </c>
      <c r="H54" s="6">
        <v>2760.6</v>
      </c>
      <c r="I54" s="6">
        <v>2743.2</v>
      </c>
      <c r="J54" s="6">
        <v>2727.5</v>
      </c>
      <c r="K54" s="6">
        <v>2720.7</v>
      </c>
      <c r="L54" s="6">
        <v>2719.3</v>
      </c>
      <c r="M54" s="6">
        <v>2721.2</v>
      </c>
      <c r="N54" s="6">
        <v>2709.6</v>
      </c>
      <c r="O54" s="6">
        <v>2698.4</v>
      </c>
      <c r="P54" s="6">
        <v>2705.1</v>
      </c>
      <c r="Q54" s="6">
        <v>2713.9</v>
      </c>
      <c r="R54" s="6">
        <v>2714</v>
      </c>
      <c r="S54" s="6">
        <v>2732.7</v>
      </c>
      <c r="T54" s="6">
        <v>2732.7</v>
      </c>
      <c r="U54" s="6">
        <v>2723.8</v>
      </c>
      <c r="V54" s="6">
        <f t="shared" si="0"/>
        <v>-82</v>
      </c>
      <c r="W54" s="9">
        <f t="shared" si="1"/>
        <v>-82000</v>
      </c>
      <c r="X54" s="6"/>
    </row>
    <row r="55" spans="2:23" ht="15">
      <c r="B55" t="s">
        <v>213</v>
      </c>
      <c r="C55" t="s">
        <v>156</v>
      </c>
      <c r="G55">
        <v>293.2</v>
      </c>
      <c r="H55">
        <v>285.6</v>
      </c>
      <c r="I55">
        <v>283.9</v>
      </c>
      <c r="J55">
        <v>283.2</v>
      </c>
      <c r="K55">
        <v>283.9</v>
      </c>
      <c r="L55">
        <v>282.4</v>
      </c>
      <c r="M55">
        <v>281.1</v>
      </c>
      <c r="N55">
        <v>280.2</v>
      </c>
      <c r="O55">
        <v>280.8</v>
      </c>
      <c r="P55">
        <v>281.1</v>
      </c>
      <c r="Q55">
        <v>281.5</v>
      </c>
      <c r="R55">
        <v>283.2</v>
      </c>
      <c r="S55">
        <v>284.8</v>
      </c>
      <c r="T55">
        <v>283.3</v>
      </c>
      <c r="U55" s="6">
        <f>T55-A55</f>
        <v>283.3</v>
      </c>
      <c r="V55" s="6">
        <f t="shared" si="0"/>
        <v>-9.899999999999977</v>
      </c>
      <c r="W55" s="9">
        <f t="shared" si="1"/>
        <v>-9899.999999999978</v>
      </c>
    </row>
    <row r="56" spans="21:23" ht="15">
      <c r="U56" s="6">
        <f>SUM(U5:U55)</f>
        <v>130151.3</v>
      </c>
      <c r="V56" s="6"/>
      <c r="W56" s="6">
        <f>SUM(W5:W55)</f>
        <v>-2622399.9999999977</v>
      </c>
    </row>
  </sheetData>
  <sheetProtection/>
  <mergeCells count="2">
    <mergeCell ref="H3:O3"/>
    <mergeCell ref="P3:T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31">
      <selection activeCell="C57" sqref="C57"/>
    </sheetView>
  </sheetViews>
  <sheetFormatPr defaultColWidth="9.140625" defaultRowHeight="15"/>
  <cols>
    <col min="2" max="3" width="15.57421875" style="0" bestFit="1" customWidth="1"/>
  </cols>
  <sheetData>
    <row r="1" ht="15">
      <c r="A1" t="s">
        <v>243</v>
      </c>
    </row>
    <row r="2" ht="15">
      <c r="A2" t="s">
        <v>248</v>
      </c>
    </row>
    <row r="4" spans="2:4" ht="15">
      <c r="B4" t="s">
        <v>244</v>
      </c>
      <c r="C4" t="s">
        <v>245</v>
      </c>
      <c r="D4" t="s">
        <v>246</v>
      </c>
    </row>
    <row r="5" spans="1:4" ht="15">
      <c r="A5" t="s">
        <v>104</v>
      </c>
      <c r="B5" s="5">
        <v>3150543965</v>
      </c>
      <c r="C5" s="5">
        <v>1137583163</v>
      </c>
      <c r="D5" s="7">
        <v>8921</v>
      </c>
    </row>
    <row r="6" spans="1:4" ht="15">
      <c r="A6" t="s">
        <v>105</v>
      </c>
      <c r="B6" s="5">
        <v>1953000938</v>
      </c>
      <c r="C6" s="5">
        <v>607942009</v>
      </c>
      <c r="D6" s="7">
        <v>2741</v>
      </c>
    </row>
    <row r="7" spans="1:4" ht="15">
      <c r="A7" t="s">
        <v>106</v>
      </c>
      <c r="B7" s="5">
        <v>4676026114</v>
      </c>
      <c r="C7" s="5">
        <v>1928362463</v>
      </c>
      <c r="D7" s="7">
        <v>11558</v>
      </c>
    </row>
    <row r="8" spans="1:4" ht="15">
      <c r="A8" t="s">
        <v>107</v>
      </c>
      <c r="B8" s="5">
        <v>1888111362</v>
      </c>
      <c r="C8" s="5">
        <v>700504841</v>
      </c>
      <c r="D8" s="7">
        <v>4674</v>
      </c>
    </row>
    <row r="9" spans="1:4" ht="15">
      <c r="A9" t="s">
        <v>108</v>
      </c>
      <c r="B9" s="5">
        <v>23431720124</v>
      </c>
      <c r="C9" s="5">
        <v>10803111337</v>
      </c>
      <c r="D9" s="7">
        <v>83193</v>
      </c>
    </row>
    <row r="10" spans="1:4" ht="15">
      <c r="A10" t="s">
        <v>109</v>
      </c>
      <c r="B10" s="5">
        <v>4285964134</v>
      </c>
      <c r="C10" s="5">
        <v>1680068727</v>
      </c>
      <c r="D10" s="7">
        <v>17748</v>
      </c>
    </row>
    <row r="11" spans="1:4" ht="15">
      <c r="A11" t="s">
        <v>110</v>
      </c>
      <c r="B11" s="5">
        <v>1992583573</v>
      </c>
      <c r="C11" s="5">
        <v>747344561</v>
      </c>
      <c r="D11" s="7">
        <v>8660</v>
      </c>
    </row>
    <row r="12" spans="1:4" ht="15">
      <c r="A12" t="s">
        <v>111</v>
      </c>
      <c r="B12" s="5">
        <v>900600620</v>
      </c>
      <c r="C12" s="5">
        <v>235821012</v>
      </c>
      <c r="D12" s="7">
        <v>1448</v>
      </c>
    </row>
    <row r="13" spans="1:4" ht="15">
      <c r="A13" t="s">
        <v>112</v>
      </c>
      <c r="B13" s="5">
        <v>3910706337</v>
      </c>
      <c r="C13" s="5">
        <v>1108823909</v>
      </c>
      <c r="D13" s="7">
        <v>7792</v>
      </c>
    </row>
    <row r="14" spans="1:4" ht="15">
      <c r="A14" t="s">
        <v>113</v>
      </c>
      <c r="B14" s="5">
        <v>9500305159</v>
      </c>
      <c r="C14" s="5">
        <v>3327416902</v>
      </c>
      <c r="D14" s="7">
        <v>40610</v>
      </c>
    </row>
    <row r="15" spans="1:4" ht="15">
      <c r="A15" t="s">
        <v>114</v>
      </c>
      <c r="B15" s="5">
        <v>5792683350</v>
      </c>
      <c r="C15" s="5">
        <v>2528389616</v>
      </c>
      <c r="D15" s="7">
        <v>34418</v>
      </c>
    </row>
    <row r="16" spans="1:4" ht="15">
      <c r="A16" t="s">
        <v>115</v>
      </c>
      <c r="B16" s="5">
        <v>1135320151</v>
      </c>
      <c r="C16" s="5">
        <v>342595729</v>
      </c>
      <c r="D16" s="7">
        <v>3580</v>
      </c>
    </row>
    <row r="17" spans="1:4" ht="15">
      <c r="A17" t="s">
        <v>116</v>
      </c>
      <c r="B17" s="5">
        <v>1649774422</v>
      </c>
      <c r="C17" s="5">
        <v>735772556</v>
      </c>
      <c r="D17" s="7">
        <v>8383</v>
      </c>
    </row>
    <row r="18" spans="1:4" ht="15">
      <c r="A18" t="s">
        <v>117</v>
      </c>
      <c r="B18" s="5">
        <v>8467754630</v>
      </c>
      <c r="C18" s="5">
        <v>4455941095</v>
      </c>
      <c r="D18" s="7">
        <v>21670</v>
      </c>
    </row>
    <row r="19" spans="1:4" ht="15">
      <c r="A19" t="s">
        <v>118</v>
      </c>
      <c r="B19" s="5">
        <v>4372173287</v>
      </c>
      <c r="C19" s="5">
        <v>1916063838</v>
      </c>
      <c r="D19" s="7">
        <v>10759</v>
      </c>
    </row>
    <row r="20" spans="1:4" ht="15">
      <c r="A20" t="s">
        <v>119</v>
      </c>
      <c r="B20" s="5">
        <v>1938837640</v>
      </c>
      <c r="C20" s="5">
        <v>1053577397</v>
      </c>
      <c r="D20" s="7">
        <v>10356</v>
      </c>
    </row>
    <row r="21" spans="1:4" ht="15">
      <c r="A21" t="s">
        <v>120</v>
      </c>
      <c r="B21" s="5">
        <v>2223843537</v>
      </c>
      <c r="C21" s="5">
        <v>757692953</v>
      </c>
      <c r="D21" s="7">
        <v>8901</v>
      </c>
    </row>
    <row r="22" spans="1:4" ht="15">
      <c r="A22" t="s">
        <v>121</v>
      </c>
      <c r="B22" s="5">
        <v>2952209947</v>
      </c>
      <c r="C22" s="5">
        <v>1164923429</v>
      </c>
      <c r="D22" s="7">
        <v>13089</v>
      </c>
    </row>
    <row r="23" spans="1:4" ht="15">
      <c r="A23" t="s">
        <v>122</v>
      </c>
      <c r="B23" s="5">
        <v>3059033750</v>
      </c>
      <c r="C23" s="5">
        <v>1077145749</v>
      </c>
      <c r="D23" s="7">
        <v>9024</v>
      </c>
    </row>
    <row r="24" spans="1:4" ht="15">
      <c r="A24" t="s">
        <v>123</v>
      </c>
      <c r="B24" s="5">
        <v>1241599078</v>
      </c>
      <c r="C24" s="5">
        <v>444111325</v>
      </c>
      <c r="D24" s="7">
        <v>2074</v>
      </c>
    </row>
    <row r="25" spans="1:4" ht="15">
      <c r="A25" t="s">
        <v>124</v>
      </c>
      <c r="B25" s="5">
        <v>4672841482</v>
      </c>
      <c r="C25" s="5">
        <v>1282611844</v>
      </c>
      <c r="D25" s="7">
        <v>8730</v>
      </c>
    </row>
    <row r="26" spans="1:4" ht="15">
      <c r="A26" t="s">
        <v>125</v>
      </c>
      <c r="B26" s="5">
        <v>5489732833</v>
      </c>
      <c r="C26" s="5">
        <v>2080364611</v>
      </c>
      <c r="D26" s="7">
        <v>15705</v>
      </c>
    </row>
    <row r="27" spans="1:4" ht="15">
      <c r="A27" t="s">
        <v>126</v>
      </c>
      <c r="B27" s="5">
        <v>7656562177</v>
      </c>
      <c r="C27" s="5">
        <v>3093975253</v>
      </c>
      <c r="D27" s="7">
        <v>17743</v>
      </c>
    </row>
    <row r="28" spans="1:4" ht="15">
      <c r="A28" t="s">
        <v>127</v>
      </c>
      <c r="B28" s="5">
        <v>3580920154</v>
      </c>
      <c r="C28" s="5">
        <v>1630895035</v>
      </c>
      <c r="D28" s="7">
        <v>12117</v>
      </c>
    </row>
    <row r="29" spans="1:4" ht="15">
      <c r="A29" t="s">
        <v>128</v>
      </c>
      <c r="B29" s="5">
        <v>2460348219</v>
      </c>
      <c r="C29" s="5">
        <v>1021848254</v>
      </c>
      <c r="D29" s="7">
        <v>8829</v>
      </c>
    </row>
    <row r="30" spans="1:4" ht="15">
      <c r="A30" t="s">
        <v>129</v>
      </c>
      <c r="B30" s="5">
        <v>4219728531</v>
      </c>
      <c r="C30" s="5">
        <v>1743898465</v>
      </c>
      <c r="D30" s="7">
        <v>18973</v>
      </c>
    </row>
    <row r="31" spans="1:4" ht="15">
      <c r="A31" t="s">
        <v>130</v>
      </c>
      <c r="B31" s="5">
        <v>1250808092</v>
      </c>
      <c r="C31" s="5">
        <v>474000515</v>
      </c>
      <c r="D31" s="7">
        <v>4629</v>
      </c>
    </row>
    <row r="32" spans="1:4" ht="15">
      <c r="A32" t="s">
        <v>131</v>
      </c>
      <c r="B32" s="5">
        <v>1166459266</v>
      </c>
      <c r="C32" s="5">
        <v>415296659</v>
      </c>
      <c r="D32" s="7">
        <v>4824</v>
      </c>
    </row>
    <row r="33" spans="1:4" ht="15">
      <c r="A33" t="s">
        <v>132</v>
      </c>
      <c r="B33" s="5">
        <v>1725113098</v>
      </c>
      <c r="C33" s="5">
        <v>756534115</v>
      </c>
      <c r="D33" s="7">
        <v>9290</v>
      </c>
    </row>
    <row r="34" spans="1:4" ht="15">
      <c r="A34" t="s">
        <v>133</v>
      </c>
      <c r="B34" s="5">
        <v>926330597</v>
      </c>
      <c r="C34" s="5">
        <v>395062546</v>
      </c>
      <c r="D34" s="7">
        <v>2735</v>
      </c>
    </row>
    <row r="35" spans="1:4" ht="15">
      <c r="A35" t="s">
        <v>134</v>
      </c>
      <c r="B35" s="5">
        <v>5122510649</v>
      </c>
      <c r="C35" s="5">
        <v>2442721822</v>
      </c>
      <c r="D35" s="7">
        <v>22885</v>
      </c>
    </row>
    <row r="36" spans="1:4" ht="15">
      <c r="A36" t="s">
        <v>135</v>
      </c>
      <c r="B36" s="5">
        <v>2386826322</v>
      </c>
      <c r="C36" s="5">
        <v>872510103</v>
      </c>
      <c r="D36" s="7">
        <v>6049</v>
      </c>
    </row>
    <row r="37" spans="1:4" ht="15">
      <c r="A37" t="s">
        <v>136</v>
      </c>
      <c r="B37" s="5">
        <v>13096443197</v>
      </c>
      <c r="C37" s="5">
        <v>4166077461</v>
      </c>
      <c r="D37" s="7">
        <v>46229</v>
      </c>
    </row>
    <row r="38" spans="1:4" ht="15">
      <c r="A38" t="s">
        <v>137</v>
      </c>
      <c r="B38" s="5">
        <v>5568527375</v>
      </c>
      <c r="C38" s="5">
        <v>2199893920</v>
      </c>
      <c r="D38" s="7">
        <v>24869</v>
      </c>
    </row>
    <row r="39" spans="1:4" ht="15">
      <c r="A39" t="s">
        <v>138</v>
      </c>
      <c r="B39" s="5">
        <v>899963190</v>
      </c>
      <c r="C39" s="5">
        <v>366689564</v>
      </c>
      <c r="D39" s="7">
        <v>3703</v>
      </c>
    </row>
    <row r="40" spans="1:4" ht="15">
      <c r="A40" t="s">
        <v>139</v>
      </c>
      <c r="B40" s="5">
        <v>7874072420</v>
      </c>
      <c r="C40" s="5">
        <v>2486051071</v>
      </c>
      <c r="D40" s="7">
        <v>25887</v>
      </c>
    </row>
    <row r="41" spans="1:4" ht="15">
      <c r="A41" t="s">
        <v>140</v>
      </c>
      <c r="B41" s="5">
        <v>2623180296</v>
      </c>
      <c r="C41" s="5">
        <v>1210943890</v>
      </c>
      <c r="D41" s="7">
        <v>9017</v>
      </c>
    </row>
    <row r="42" spans="1:4" ht="15">
      <c r="A42" t="s">
        <v>141</v>
      </c>
      <c r="B42" s="5">
        <v>2739407884</v>
      </c>
      <c r="C42" s="5">
        <v>1114684870</v>
      </c>
      <c r="D42" s="7">
        <v>9167</v>
      </c>
    </row>
    <row r="43" spans="1:4" ht="15">
      <c r="A43" t="s">
        <v>142</v>
      </c>
      <c r="B43" s="5">
        <v>8186772313</v>
      </c>
      <c r="C43" s="5">
        <v>2933794369</v>
      </c>
      <c r="D43" s="7">
        <v>22842</v>
      </c>
    </row>
    <row r="44" spans="1:4" ht="15">
      <c r="A44" t="s">
        <v>143</v>
      </c>
      <c r="B44" s="5">
        <v>834507609</v>
      </c>
      <c r="C44" s="5">
        <v>289704095</v>
      </c>
      <c r="D44" s="7">
        <v>2018</v>
      </c>
    </row>
    <row r="45" spans="1:4" ht="15">
      <c r="A45" t="s">
        <v>144</v>
      </c>
      <c r="B45" s="5">
        <v>4110027487</v>
      </c>
      <c r="C45" s="5">
        <v>1578424000</v>
      </c>
      <c r="D45" s="7">
        <v>11029</v>
      </c>
    </row>
    <row r="46" spans="1:4" ht="15">
      <c r="A46" t="s">
        <v>145</v>
      </c>
      <c r="B46" s="5">
        <v>1204694686</v>
      </c>
      <c r="C46" s="5">
        <v>443986917</v>
      </c>
      <c r="D46" s="7">
        <v>3274</v>
      </c>
    </row>
    <row r="47" spans="1:4" ht="15">
      <c r="A47" t="s">
        <v>146</v>
      </c>
      <c r="B47" s="5">
        <v>4804229791</v>
      </c>
      <c r="C47" s="5">
        <v>1686513692</v>
      </c>
      <c r="D47" s="7">
        <v>15403</v>
      </c>
    </row>
    <row r="48" spans="1:4" ht="15">
      <c r="A48" t="s">
        <v>147</v>
      </c>
      <c r="B48" s="5">
        <v>14307386007</v>
      </c>
      <c r="C48" s="5">
        <v>4612418926</v>
      </c>
      <c r="D48" s="7">
        <v>47735</v>
      </c>
    </row>
    <row r="49" spans="1:4" ht="15">
      <c r="A49" t="s">
        <v>148</v>
      </c>
      <c r="B49" s="5">
        <v>2006076498</v>
      </c>
      <c r="C49" s="5">
        <v>1096590477</v>
      </c>
      <c r="D49" s="7">
        <v>5842</v>
      </c>
    </row>
    <row r="50" spans="1:4" ht="15">
      <c r="A50" t="s">
        <v>149</v>
      </c>
      <c r="B50" s="5">
        <v>760196630</v>
      </c>
      <c r="C50" s="5">
        <v>257615836</v>
      </c>
      <c r="D50" s="7">
        <v>1481</v>
      </c>
    </row>
    <row r="51" spans="1:4" ht="15">
      <c r="A51" t="s">
        <v>150</v>
      </c>
      <c r="B51" s="5">
        <v>5425015615</v>
      </c>
      <c r="C51" s="5">
        <v>1940756685</v>
      </c>
      <c r="D51" s="7">
        <v>26884</v>
      </c>
    </row>
    <row r="52" spans="1:4" ht="15">
      <c r="A52" t="s">
        <v>151</v>
      </c>
      <c r="B52" s="5">
        <v>6617099188</v>
      </c>
      <c r="C52" s="5">
        <v>2587575974</v>
      </c>
      <c r="D52" s="7">
        <v>19480</v>
      </c>
    </row>
    <row r="53" spans="1:4" ht="15">
      <c r="A53" t="s">
        <v>152</v>
      </c>
      <c r="B53" s="5">
        <v>1465893698</v>
      </c>
      <c r="C53" s="5">
        <v>514128063</v>
      </c>
      <c r="D53" s="7">
        <v>3565</v>
      </c>
    </row>
    <row r="54" spans="1:4" ht="15">
      <c r="A54" t="s">
        <v>153</v>
      </c>
      <c r="B54" s="5">
        <v>3672920206</v>
      </c>
      <c r="C54" s="5">
        <v>1821336350</v>
      </c>
      <c r="D54" s="7">
        <v>16347</v>
      </c>
    </row>
    <row r="55" spans="1:4" ht="15">
      <c r="A55" t="s">
        <v>154</v>
      </c>
      <c r="B55" s="5">
        <v>589034245</v>
      </c>
      <c r="C55" s="5">
        <v>217851112</v>
      </c>
      <c r="D55" s="7">
        <v>1293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Jakina Debnam</dc:creator>
  <cp:keywords/>
  <dc:description/>
  <cp:lastModifiedBy>jdebnam</cp:lastModifiedBy>
  <cp:lastPrinted>2010-08-09T13:36:20Z</cp:lastPrinted>
  <dcterms:created xsi:type="dcterms:W3CDTF">2009-12-07T14:00:08Z</dcterms:created>
  <dcterms:modified xsi:type="dcterms:W3CDTF">2010-08-11T12:39:30Z</dcterms:modified>
  <cp:category/>
  <cp:version/>
  <cp:contentType/>
  <cp:contentStatus/>
</cp:coreProperties>
</file>